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HB lelies\Website\"/>
    </mc:Choice>
  </mc:AlternateContent>
  <xr:revisionPtr revIDLastSave="0" documentId="8_{B06F1772-0420-41C2-AFE7-9961B32C8A2F}" xr6:coauthVersionLast="47" xr6:coauthVersionMax="47" xr10:uidLastSave="{00000000-0000-0000-0000-000000000000}"/>
  <bookViews>
    <workbookView xWindow="-120" yWindow="-120" windowWidth="29040" windowHeight="16440" xr2:uid="{9CCDC8B2-F840-4FB6-B21C-A535C662188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7" i="1" l="1"/>
  <c r="N425" i="1"/>
  <c r="N424" i="1"/>
  <c r="N422" i="1"/>
  <c r="N420" i="1"/>
  <c r="N419" i="1"/>
  <c r="N418" i="1"/>
  <c r="N417" i="1"/>
  <c r="N416" i="1"/>
  <c r="N415" i="1"/>
  <c r="N414" i="1"/>
  <c r="N413" i="1"/>
  <c r="N410" i="1"/>
  <c r="N406" i="1"/>
  <c r="N405" i="1"/>
  <c r="N404" i="1"/>
  <c r="N402" i="1"/>
  <c r="N400" i="1"/>
  <c r="N399" i="1"/>
  <c r="N396" i="1"/>
  <c r="N395" i="1"/>
  <c r="N394" i="1"/>
  <c r="N393" i="1"/>
  <c r="N392" i="1"/>
  <c r="N390" i="1"/>
  <c r="N389" i="1"/>
  <c r="N388" i="1"/>
  <c r="N387" i="1"/>
  <c r="N386" i="1"/>
  <c r="N385" i="1"/>
  <c r="N384" i="1"/>
  <c r="N382" i="1"/>
  <c r="B381" i="1"/>
  <c r="N374" i="1"/>
  <c r="N373" i="1"/>
  <c r="N372" i="1"/>
  <c r="N370" i="1"/>
  <c r="N369" i="1"/>
  <c r="N367" i="1"/>
  <c r="N364" i="1"/>
  <c r="N363" i="1"/>
  <c r="N362" i="1"/>
  <c r="N360" i="1"/>
  <c r="B357" i="1"/>
  <c r="N348" i="1"/>
  <c r="N344" i="1"/>
  <c r="N342" i="1"/>
  <c r="N341" i="1"/>
  <c r="N340" i="1"/>
  <c r="N337" i="1"/>
  <c r="N336" i="1"/>
  <c r="N335" i="1"/>
  <c r="N334" i="1"/>
  <c r="N333" i="1"/>
  <c r="N331" i="1"/>
  <c r="N330" i="1"/>
  <c r="N329" i="1"/>
  <c r="N326" i="1"/>
  <c r="N325" i="1"/>
  <c r="B322" i="1"/>
  <c r="N318" i="1"/>
  <c r="N316" i="1"/>
  <c r="N315" i="1"/>
  <c r="N314" i="1"/>
  <c r="N313" i="1"/>
  <c r="N310" i="1"/>
  <c r="N309" i="1"/>
  <c r="N307" i="1"/>
  <c r="B306" i="1"/>
  <c r="N302" i="1"/>
  <c r="N301" i="1"/>
  <c r="N300" i="1"/>
  <c r="N299" i="1"/>
  <c r="N298" i="1"/>
  <c r="N297" i="1"/>
  <c r="N296" i="1"/>
  <c r="N293" i="1"/>
  <c r="N292" i="1"/>
  <c r="N291" i="1"/>
  <c r="N290" i="1"/>
  <c r="N289" i="1"/>
  <c r="N288" i="1"/>
  <c r="N287" i="1"/>
  <c r="N286" i="1"/>
  <c r="N283" i="1"/>
  <c r="N281" i="1"/>
  <c r="N280" i="1"/>
  <c r="N279" i="1"/>
  <c r="N278" i="1"/>
  <c r="N277" i="1"/>
  <c r="N274" i="1"/>
  <c r="N273" i="1"/>
  <c r="N271" i="1"/>
  <c r="N270" i="1"/>
  <c r="N269" i="1"/>
  <c r="N268" i="1"/>
  <c r="N267" i="1"/>
  <c r="N263" i="1"/>
  <c r="N261" i="1"/>
  <c r="N259" i="1"/>
  <c r="N257" i="1"/>
  <c r="N256" i="1"/>
  <c r="N255" i="1"/>
  <c r="N254" i="1"/>
  <c r="N253" i="1"/>
  <c r="N251" i="1"/>
  <c r="N249" i="1"/>
  <c r="N247" i="1"/>
  <c r="N244" i="1"/>
  <c r="N243" i="1"/>
  <c r="N242" i="1"/>
  <c r="N241" i="1"/>
  <c r="N238" i="1"/>
  <c r="N237" i="1"/>
  <c r="N236" i="1"/>
  <c r="N234" i="1"/>
  <c r="N231" i="1"/>
  <c r="N230" i="1"/>
  <c r="N229" i="1"/>
  <c r="N227" i="1"/>
  <c r="N226" i="1"/>
  <c r="N224" i="1"/>
  <c r="N223" i="1"/>
  <c r="N222" i="1"/>
  <c r="N221" i="1"/>
  <c r="N220" i="1"/>
  <c r="N219" i="1"/>
  <c r="N217" i="1"/>
  <c r="N216" i="1"/>
  <c r="N215" i="1"/>
  <c r="N214" i="1"/>
  <c r="N212" i="1"/>
  <c r="N210" i="1"/>
  <c r="N209" i="1"/>
  <c r="N208" i="1"/>
  <c r="N207" i="1"/>
  <c r="N206" i="1"/>
  <c r="B203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1" i="1"/>
  <c r="N170" i="1"/>
  <c r="N169" i="1"/>
  <c r="N168" i="1"/>
  <c r="N166" i="1"/>
  <c r="N165" i="1"/>
  <c r="N164" i="1"/>
  <c r="N163" i="1"/>
  <c r="N161" i="1"/>
  <c r="N157" i="1"/>
  <c r="N156" i="1"/>
  <c r="N155" i="1"/>
  <c r="N152" i="1"/>
  <c r="N151" i="1"/>
  <c r="N149" i="1"/>
  <c r="N148" i="1"/>
  <c r="N147" i="1"/>
  <c r="N146" i="1"/>
  <c r="N145" i="1"/>
  <c r="N144" i="1"/>
  <c r="N143" i="1"/>
  <c r="N141" i="1"/>
  <c r="N139" i="1"/>
  <c r="N138" i="1"/>
  <c r="N137" i="1"/>
  <c r="N134" i="1"/>
  <c r="N133" i="1"/>
  <c r="N132" i="1"/>
  <c r="N131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B112" i="1"/>
  <c r="N107" i="1"/>
  <c r="N106" i="1"/>
  <c r="N105" i="1"/>
  <c r="N104" i="1"/>
  <c r="N103" i="1"/>
  <c r="N102" i="1"/>
  <c r="N101" i="1"/>
  <c r="N97" i="1"/>
  <c r="N96" i="1"/>
  <c r="N94" i="1"/>
  <c r="N93" i="1"/>
  <c r="N92" i="1"/>
  <c r="N91" i="1"/>
  <c r="N90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6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5" i="1"/>
  <c r="N44" i="1"/>
  <c r="N43" i="1"/>
  <c r="N42" i="1"/>
  <c r="N41" i="1"/>
  <c r="N40" i="1"/>
  <c r="N39" i="1"/>
  <c r="N38" i="1"/>
  <c r="N37" i="1"/>
  <c r="N36" i="1"/>
  <c r="N34" i="1"/>
  <c r="N33" i="1"/>
  <c r="N32" i="1"/>
  <c r="N31" i="1"/>
  <c r="N29" i="1"/>
  <c r="N27" i="1"/>
  <c r="N26" i="1"/>
  <c r="N25" i="1"/>
  <c r="N24" i="1"/>
  <c r="N23" i="1"/>
  <c r="N22" i="1"/>
  <c r="N20" i="1"/>
  <c r="N19" i="1"/>
  <c r="N18" i="1"/>
  <c r="N17" i="1"/>
  <c r="N15" i="1"/>
  <c r="N14" i="1"/>
  <c r="N13" i="1"/>
  <c r="N12" i="1"/>
  <c r="N11" i="1"/>
  <c r="N10" i="1"/>
  <c r="N9" i="1"/>
  <c r="B7" i="1"/>
</calcChain>
</file>

<file path=xl/sharedStrings.xml><?xml version="1.0" encoding="utf-8"?>
<sst xmlns="http://schemas.openxmlformats.org/spreadsheetml/2006/main" count="1401" uniqueCount="476">
  <si>
    <t xml:space="preserve">             Baltus/vHalderen/Bemiddeling</t>
  </si>
  <si>
    <t>Ger Baltus</t>
  </si>
  <si>
    <t>0224-592301</t>
  </si>
  <si>
    <t>baltus@bhblelies.nl</t>
  </si>
  <si>
    <t>06-53356944</t>
  </si>
  <si>
    <t>Clifton van Halderen</t>
  </si>
  <si>
    <t>0224-592302</t>
  </si>
  <si>
    <t>clifton@bhblelies.nl</t>
  </si>
  <si>
    <t>06-22387280</t>
  </si>
  <si>
    <t>Vrijblijvende prijsinformatie lelies oogst 2022</t>
  </si>
  <si>
    <t xml:space="preserve">  Oogst 2022</t>
  </si>
  <si>
    <t>Oogst 2022</t>
  </si>
  <si>
    <t xml:space="preserve">   Oogst 2022</t>
  </si>
  <si>
    <t>Areaal</t>
  </si>
  <si>
    <t>Verschil</t>
  </si>
  <si>
    <t>Geschatte prijzen</t>
  </si>
  <si>
    <t>LA's / Aziaten</t>
  </si>
  <si>
    <t>oogst 2022</t>
  </si>
  <si>
    <t>2022</t>
  </si>
  <si>
    <t>2021</t>
  </si>
  <si>
    <t>soort</t>
  </si>
  <si>
    <t>12-14   €</t>
  </si>
  <si>
    <t>14-16  €</t>
  </si>
  <si>
    <t>16-18   €</t>
  </si>
  <si>
    <t>18-20   €</t>
  </si>
  <si>
    <t>20-22   €</t>
  </si>
  <si>
    <t>Ha</t>
  </si>
  <si>
    <t>Kleur</t>
  </si>
  <si>
    <t>Soort</t>
  </si>
  <si>
    <t>Akron ®</t>
  </si>
  <si>
    <t>oranje</t>
  </si>
  <si>
    <t>LA's/Az</t>
  </si>
  <si>
    <t>Albidona ®</t>
  </si>
  <si>
    <t>wit</t>
  </si>
  <si>
    <t>Albufiera ®</t>
  </si>
  <si>
    <t>roze-wit</t>
  </si>
  <si>
    <t>Amateras ®</t>
  </si>
  <si>
    <t>Amiga ®</t>
  </si>
  <si>
    <t>Apricot Fudge ®</t>
  </si>
  <si>
    <t>zalm</t>
  </si>
  <si>
    <t>Arbatax ®</t>
  </si>
  <si>
    <t>roze</t>
  </si>
  <si>
    <t>Arcachon ®</t>
  </si>
  <si>
    <t>Armandale ®</t>
  </si>
  <si>
    <t>rood</t>
  </si>
  <si>
    <t>Asopus ®</t>
  </si>
  <si>
    <t>Bach ®</t>
  </si>
  <si>
    <t>Beau Soleil ®</t>
  </si>
  <si>
    <t>geel</t>
  </si>
  <si>
    <t>Black Charm ®</t>
  </si>
  <si>
    <t>zwart</t>
  </si>
  <si>
    <t>Boardwalk ®</t>
  </si>
  <si>
    <t>Break Out ®</t>
  </si>
  <si>
    <t>Brianza ®</t>
  </si>
  <si>
    <t>Brindisi ®</t>
  </si>
  <si>
    <t>13-14</t>
  </si>
  <si>
    <t>Caesars Palace ®</t>
  </si>
  <si>
    <t>Calabria ®</t>
  </si>
  <si>
    <t>Catorze ®</t>
  </si>
  <si>
    <t>Cavalia ®</t>
  </si>
  <si>
    <t>Cevennes ®</t>
  </si>
  <si>
    <t>Colares ®</t>
  </si>
  <si>
    <t>Corleone ®</t>
  </si>
  <si>
    <t>Cortona ®</t>
  </si>
  <si>
    <t>Courier ®</t>
  </si>
  <si>
    <t>creme</t>
  </si>
  <si>
    <t>Dam Square ®</t>
  </si>
  <si>
    <t>Dark Secret ®</t>
  </si>
  <si>
    <t>Doroso ®</t>
  </si>
  <si>
    <t>Ducati ®</t>
  </si>
  <si>
    <t>Dynamix ®</t>
  </si>
  <si>
    <t>El Divo ®</t>
  </si>
  <si>
    <t>Eniac ®</t>
  </si>
  <si>
    <t>Ercolano ®</t>
  </si>
  <si>
    <t>Eremo ®</t>
  </si>
  <si>
    <t>Everton ®</t>
  </si>
  <si>
    <r>
      <t xml:space="preserve">Eyeliner ®   </t>
    </r>
    <r>
      <rPr>
        <b/>
        <sz val="8"/>
        <rFont val="Arial"/>
        <family val="2"/>
      </rPr>
      <t>Export</t>
    </r>
  </si>
  <si>
    <t>Fangio ®</t>
  </si>
  <si>
    <t>Farinello ®</t>
  </si>
  <si>
    <t>Fashion Show ®</t>
  </si>
  <si>
    <t>Forza Red ®</t>
  </si>
  <si>
    <t>Four Queens ®</t>
  </si>
  <si>
    <t>Francesca ®</t>
  </si>
  <si>
    <t>General Lee ®</t>
  </si>
  <si>
    <t>Gerrit Zalm ®</t>
  </si>
  <si>
    <t>Golden Pass ®</t>
  </si>
  <si>
    <t>Golden Tycoon ®</t>
  </si>
  <si>
    <t>Hardrock ®</t>
  </si>
  <si>
    <t>Herenica ®</t>
  </si>
  <si>
    <t>Hinault ®</t>
  </si>
  <si>
    <t>Honesty ®</t>
  </si>
  <si>
    <t>Indian Diamond ®</t>
  </si>
  <si>
    <t>Indian Summerset ®</t>
  </si>
  <si>
    <t>Kelso ®</t>
  </si>
  <si>
    <t>Kingsville ®</t>
  </si>
  <si>
    <t>Landini ®</t>
  </si>
  <si>
    <t>Larino ®</t>
  </si>
  <si>
    <t>Lentella ®</t>
  </si>
  <si>
    <t>Lexington ®</t>
  </si>
  <si>
    <t>Litouwen ®</t>
  </si>
  <si>
    <t>Lively ®</t>
  </si>
  <si>
    <t>Malbec ®</t>
  </si>
  <si>
    <t>Mandalay Bay ®</t>
  </si>
  <si>
    <t>Mary Ann ®</t>
  </si>
  <si>
    <t>Menorca ®</t>
  </si>
  <si>
    <t>Nashville ®</t>
  </si>
  <si>
    <t>Navona ®</t>
  </si>
  <si>
    <t>Nello ®</t>
  </si>
  <si>
    <t>Nova Scotia ®</t>
  </si>
  <si>
    <t>Original Love ®</t>
  </si>
  <si>
    <t>Paciano ®</t>
  </si>
  <si>
    <t>Palena ®</t>
  </si>
  <si>
    <t>Parrano ®</t>
  </si>
  <si>
    <t>Party Diamond ®</t>
  </si>
  <si>
    <t>Pavia ®</t>
  </si>
  <si>
    <t>Pokerface ®</t>
  </si>
  <si>
    <t>Puma ®</t>
  </si>
  <si>
    <t>Ravello ®</t>
  </si>
  <si>
    <t>Red Rock ®</t>
  </si>
  <si>
    <t>Richmond ®</t>
  </si>
  <si>
    <t xml:space="preserve">Rodin ®       </t>
  </si>
  <si>
    <t>Roy. Sunset ®</t>
  </si>
  <si>
    <t>rood-roze-oranje</t>
  </si>
  <si>
    <t>Scansano ®</t>
  </si>
  <si>
    <t>Scipione ®</t>
  </si>
  <si>
    <t>Secret Kiss ®</t>
  </si>
  <si>
    <t>Serrada ®</t>
  </si>
  <si>
    <t>Shadai ®</t>
  </si>
  <si>
    <t>Stratosphere ®</t>
  </si>
  <si>
    <t>Sunderland ®</t>
  </si>
  <si>
    <r>
      <t xml:space="preserve">Sundew ®    </t>
    </r>
    <r>
      <rPr>
        <b/>
        <sz val="11"/>
        <color theme="1"/>
        <rFont val="Calibri"/>
        <family val="2"/>
        <scheme val="minor"/>
      </rPr>
      <t>dubbel</t>
    </r>
  </si>
  <si>
    <t>Supera ®</t>
  </si>
  <si>
    <t>Talisker ®</t>
  </si>
  <si>
    <t>Tirreno ®</t>
  </si>
  <si>
    <t>Torelli ®</t>
  </si>
  <si>
    <t>Tresor ®</t>
  </si>
  <si>
    <t>Vierne ®</t>
  </si>
  <si>
    <t>Yerseke ®</t>
  </si>
  <si>
    <t>Yellow Diamond ®</t>
  </si>
  <si>
    <t>Zanella ®</t>
  </si>
  <si>
    <t xml:space="preserve">  Oogst 2021</t>
  </si>
  <si>
    <t>Oriëntals</t>
  </si>
  <si>
    <t>Asterian ®</t>
  </si>
  <si>
    <t>Bacardi ®</t>
  </si>
  <si>
    <t>Big News ®</t>
  </si>
  <si>
    <t>Big Smile ®</t>
  </si>
  <si>
    <t>bi</t>
  </si>
  <si>
    <t>Binasco ®</t>
  </si>
  <si>
    <t>Bombastic ®</t>
  </si>
  <si>
    <t>Budapest ®</t>
  </si>
  <si>
    <t>Calvados ®</t>
  </si>
  <si>
    <t>Canberra ®</t>
  </si>
  <si>
    <t>donker roze</t>
  </si>
  <si>
    <t>Captain Tricolore ®</t>
  </si>
  <si>
    <t>Casa Blanca ®</t>
  </si>
  <si>
    <t>Castelani ®</t>
  </si>
  <si>
    <t>Catemaco ®</t>
  </si>
  <si>
    <t>Catone ®</t>
  </si>
  <si>
    <t>Chartwell ®</t>
  </si>
  <si>
    <t>Companion ®</t>
  </si>
  <si>
    <t>Colet ®</t>
  </si>
  <si>
    <t>13/14</t>
  </si>
  <si>
    <t xml:space="preserve">Corvara ®       </t>
  </si>
  <si>
    <t>Crater ®</t>
  </si>
  <si>
    <t>Crystal Blanca ®</t>
  </si>
  <si>
    <t>Curie ®</t>
  </si>
  <si>
    <t>Double Surprise ®</t>
  </si>
  <si>
    <t>Dub. Orientals Rooyakkers</t>
  </si>
  <si>
    <t>diversen</t>
  </si>
  <si>
    <t>Emani ®</t>
  </si>
  <si>
    <t>Euphoria ®</t>
  </si>
  <si>
    <t>Fenice ®</t>
  </si>
  <si>
    <t>Firebolt ®</t>
  </si>
  <si>
    <r>
      <t xml:space="preserve">Helvetia ®    </t>
    </r>
    <r>
      <rPr>
        <sz val="9"/>
        <rFont val="Arial"/>
        <family val="2"/>
      </rPr>
      <t xml:space="preserve"> </t>
    </r>
  </si>
  <si>
    <t>Hotline ®</t>
  </si>
  <si>
    <t>wit-roze rand</t>
  </si>
  <si>
    <t>Ibiza ®</t>
  </si>
  <si>
    <t>Ice Dreamer ®</t>
  </si>
  <si>
    <t>Indiana ®</t>
  </si>
  <si>
    <t>Joop ®</t>
  </si>
  <si>
    <t>King Solomon ®</t>
  </si>
  <si>
    <t>wit-geel</t>
  </si>
  <si>
    <t>Lake Carey ®</t>
  </si>
  <si>
    <t>Lexus ®</t>
  </si>
  <si>
    <r>
      <t xml:space="preserve">Magic Princess ®  </t>
    </r>
    <r>
      <rPr>
        <b/>
        <sz val="11"/>
        <color theme="1"/>
        <rFont val="Calibri"/>
        <family val="2"/>
        <scheme val="minor"/>
      </rPr>
      <t>dub</t>
    </r>
  </si>
  <si>
    <t>Marlon ®</t>
  </si>
  <si>
    <t>Mateo ®</t>
  </si>
  <si>
    <t>McCleese ®</t>
  </si>
  <si>
    <t>Meriva ®</t>
  </si>
  <si>
    <t xml:space="preserve">Mero Star ®     </t>
  </si>
  <si>
    <t>Monsano ®</t>
  </si>
  <si>
    <t>Monteneu ®</t>
  </si>
  <si>
    <t>Montezuma ®</t>
  </si>
  <si>
    <t>Moscow ®</t>
  </si>
  <si>
    <r>
      <t xml:space="preserve">My Wedding ®  </t>
    </r>
    <r>
      <rPr>
        <b/>
        <sz val="11"/>
        <color theme="1"/>
        <rFont val="Calibri"/>
        <family val="2"/>
        <scheme val="minor"/>
      </rPr>
      <t>dub</t>
    </r>
  </si>
  <si>
    <t>roze - Dubbel</t>
  </si>
  <si>
    <t>Nova Zembla ®</t>
  </si>
  <si>
    <t>Orientals dub.Rooyakkers</t>
  </si>
  <si>
    <t>@</t>
  </si>
  <si>
    <t>One Love ®</t>
  </si>
  <si>
    <t>Ovada ®</t>
  </si>
  <si>
    <r>
      <t xml:space="preserve">Pacific Ocean ®  </t>
    </r>
    <r>
      <rPr>
        <b/>
        <i/>
        <sz val="11"/>
        <color theme="1"/>
        <rFont val="Calibri"/>
        <family val="2"/>
        <scheme val="minor"/>
      </rPr>
      <t>Export</t>
    </r>
  </si>
  <si>
    <t>Paradero ®</t>
  </si>
  <si>
    <t>14-16</t>
  </si>
  <si>
    <t>Peter Schenk ®</t>
  </si>
  <si>
    <t>Pico ®</t>
  </si>
  <si>
    <t>Pink Zsar ®</t>
  </si>
  <si>
    <t>Praiano ®</t>
  </si>
  <si>
    <t>Premium Blond ®</t>
  </si>
  <si>
    <t>Proposal ®</t>
  </si>
  <si>
    <t>Puresse ®</t>
  </si>
  <si>
    <t>Red Dawn ®</t>
  </si>
  <si>
    <t>Rio Negro ® (Corvara)</t>
  </si>
  <si>
    <t>Riverdale ®</t>
  </si>
  <si>
    <t>Santander ®</t>
  </si>
  <si>
    <t>Severn ®</t>
  </si>
  <si>
    <t>Siberia ®</t>
  </si>
  <si>
    <t>Signum ®</t>
  </si>
  <si>
    <t>Sisto ®</t>
  </si>
  <si>
    <r>
      <t xml:space="preserve">Snowboard ® </t>
    </r>
    <r>
      <rPr>
        <b/>
        <sz val="11"/>
        <color theme="1"/>
        <rFont val="Calibri"/>
        <family val="2"/>
        <scheme val="minor"/>
      </rPr>
      <t>Dub</t>
    </r>
  </si>
  <si>
    <t xml:space="preserve">Sorbonne ®  </t>
  </si>
  <si>
    <r>
      <t>Starfighter ®</t>
    </r>
    <r>
      <rPr>
        <b/>
        <sz val="9"/>
        <rFont val="Arial"/>
        <family val="2"/>
      </rPr>
      <t xml:space="preserve">   </t>
    </r>
  </si>
  <si>
    <t>rood-witte rand</t>
  </si>
  <si>
    <t>Stargazer</t>
  </si>
  <si>
    <t>roze-rood</t>
  </si>
  <si>
    <t>Tarrango ®</t>
  </si>
  <si>
    <t>The Edge ®</t>
  </si>
  <si>
    <t>Tiber ®</t>
  </si>
  <si>
    <t>Tigermoon ®</t>
  </si>
  <si>
    <t>wit-spikkels</t>
  </si>
  <si>
    <t>Toba ®</t>
  </si>
  <si>
    <t>Tourega ®</t>
  </si>
  <si>
    <t>Universe ®</t>
  </si>
  <si>
    <t>Vendome ®</t>
  </si>
  <si>
    <t>Vetto ®</t>
  </si>
  <si>
    <t>Viviana ®</t>
  </si>
  <si>
    <r>
      <t xml:space="preserve">Waverider ®  </t>
    </r>
    <r>
      <rPr>
        <b/>
        <sz val="11"/>
        <color theme="1"/>
        <rFont val="Calibri"/>
        <family val="2"/>
        <scheme val="minor"/>
      </rPr>
      <t>Dub</t>
    </r>
  </si>
  <si>
    <t>10-12</t>
  </si>
  <si>
    <t>White Oak ®</t>
  </si>
  <si>
    <t>White Passion ®</t>
  </si>
  <si>
    <t>Willeke Alberti ®</t>
  </si>
  <si>
    <t>O.T.'s</t>
  </si>
  <si>
    <t>Adelante ®</t>
  </si>
  <si>
    <t>African Lady ®</t>
  </si>
  <si>
    <t>Albareto ®</t>
  </si>
  <si>
    <t>Altarus ®</t>
  </si>
  <si>
    <t>Belladonna ®</t>
  </si>
  <si>
    <t>Bellamonte ®</t>
  </si>
  <si>
    <t>Bellville ®</t>
  </si>
  <si>
    <t>Boogie Woogie ®</t>
  </si>
  <si>
    <t>Borrello ®</t>
  </si>
  <si>
    <t>Brusago ®</t>
  </si>
  <si>
    <t>Budlight ®</t>
  </si>
  <si>
    <r>
      <t xml:space="preserve">Candy Club ® </t>
    </r>
    <r>
      <rPr>
        <b/>
        <sz val="8"/>
        <rFont val="Arial"/>
        <family val="2"/>
      </rPr>
      <t>OT</t>
    </r>
  </si>
  <si>
    <t>rood-geel</t>
  </si>
  <si>
    <t>Carbonero ®</t>
  </si>
  <si>
    <t>Catina ®</t>
  </si>
  <si>
    <t>Commotion ®</t>
  </si>
  <si>
    <t>Competition ®</t>
  </si>
  <si>
    <r>
      <t xml:space="preserve">Conca d'Or ®  </t>
    </r>
    <r>
      <rPr>
        <b/>
        <sz val="8"/>
        <rFont val="Arial"/>
        <family val="2"/>
      </rPr>
      <t>OT</t>
    </r>
  </si>
  <si>
    <t>Corcovado ®</t>
  </si>
  <si>
    <t>Corvette ®</t>
  </si>
  <si>
    <t>Dalian ®</t>
  </si>
  <si>
    <t>Diamante ®</t>
  </si>
  <si>
    <t>Donacion ®</t>
  </si>
  <si>
    <r>
      <t xml:space="preserve">Donato ®  </t>
    </r>
    <r>
      <rPr>
        <b/>
        <sz val="8"/>
        <rFont val="Arial"/>
        <family val="2"/>
      </rPr>
      <t>OT</t>
    </r>
  </si>
  <si>
    <t>Dorcey ®   (2022 6%?)</t>
  </si>
  <si>
    <t>El Capitan ®</t>
  </si>
  <si>
    <t>Eldoret ®</t>
  </si>
  <si>
    <t>Essence ®</t>
  </si>
  <si>
    <t>Flashpoint ®</t>
  </si>
  <si>
    <t>Flavia ®</t>
  </si>
  <si>
    <t>Forever ®</t>
  </si>
  <si>
    <t>Franson ®</t>
  </si>
  <si>
    <t>Frontera ®</t>
  </si>
  <si>
    <t>Fujian ®</t>
  </si>
  <si>
    <t>Galibier ®</t>
  </si>
  <si>
    <t>Garden Affaire ®</t>
  </si>
  <si>
    <t>creme-oranje hart</t>
  </si>
  <si>
    <t>Garden Pleasure ®</t>
  </si>
  <si>
    <t>Gaucho ®</t>
  </si>
  <si>
    <t>wit-rode vlam</t>
  </si>
  <si>
    <r>
      <t xml:space="preserve">Genzano ®   </t>
    </r>
    <r>
      <rPr>
        <b/>
        <sz val="11"/>
        <color rgb="FFFF0000"/>
        <rFont val="Calibri"/>
        <family val="2"/>
        <scheme val="minor"/>
      </rPr>
      <t>Export</t>
    </r>
  </si>
  <si>
    <t>Gold City ®</t>
  </si>
  <si>
    <t>Gracefull ®</t>
  </si>
  <si>
    <t>Honeymoon ®</t>
  </si>
  <si>
    <t>Imprato ®</t>
  </si>
  <si>
    <t>Labrador ®</t>
  </si>
  <si>
    <t>Lakeside Beloved ®</t>
  </si>
  <si>
    <t>Lasting Love ®</t>
  </si>
  <si>
    <t>Lavon ®</t>
  </si>
  <si>
    <t>Loverstown ®</t>
  </si>
  <si>
    <t>Lowlands ®</t>
  </si>
  <si>
    <t>Macizo ®</t>
  </si>
  <si>
    <t>Maldano ®</t>
  </si>
  <si>
    <r>
      <t xml:space="preserve">Manissa ®  </t>
    </r>
    <r>
      <rPr>
        <b/>
        <sz val="8"/>
        <rFont val="Arial"/>
        <family val="2"/>
      </rPr>
      <t>OT</t>
    </r>
  </si>
  <si>
    <t>Marengo ®</t>
  </si>
  <si>
    <t>Martine ®</t>
  </si>
  <si>
    <t>Master ®</t>
  </si>
  <si>
    <t>Maytime ®</t>
  </si>
  <si>
    <t>Montego Bay ®</t>
  </si>
  <si>
    <t>Monte Bianco ®</t>
  </si>
  <si>
    <t>Muscat ®</t>
  </si>
  <si>
    <r>
      <t xml:space="preserve">Nymph ® </t>
    </r>
    <r>
      <rPr>
        <b/>
        <sz val="8"/>
        <rFont val="Arial"/>
        <family val="2"/>
      </rPr>
      <t>OT</t>
    </r>
  </si>
  <si>
    <t>Olympic Torch ®</t>
  </si>
  <si>
    <t>On Stage ®</t>
  </si>
  <si>
    <t>Oracle ®</t>
  </si>
  <si>
    <t>Outback ®</t>
  </si>
  <si>
    <t>Palazzo ®</t>
  </si>
  <si>
    <t>Petacas ®</t>
  </si>
  <si>
    <t>Pink Palace ®</t>
  </si>
  <si>
    <t>Pinnacle ®</t>
  </si>
  <si>
    <t>Pretty Woman ®</t>
  </si>
  <si>
    <t>creme-roze</t>
  </si>
  <si>
    <t>Profundo ®</t>
  </si>
  <si>
    <t>Purple Lady ®</t>
  </si>
  <si>
    <t>Purple Prince ®</t>
  </si>
  <si>
    <t>donker paars</t>
  </si>
  <si>
    <t>Red Desire ®</t>
  </si>
  <si>
    <t>Redford ®</t>
  </si>
  <si>
    <t>Resolute ®</t>
  </si>
  <si>
    <r>
      <t xml:space="preserve">Robina ®  </t>
    </r>
    <r>
      <rPr>
        <b/>
        <sz val="8"/>
        <rFont val="Arial"/>
        <family val="2"/>
      </rPr>
      <t>OT</t>
    </r>
  </si>
  <si>
    <r>
      <t xml:space="preserve">Saltarello ® </t>
    </r>
    <r>
      <rPr>
        <b/>
        <sz val="8"/>
        <rFont val="Arial"/>
        <family val="2"/>
      </rPr>
      <t>OT</t>
    </r>
  </si>
  <si>
    <t>Saronno ®</t>
  </si>
  <si>
    <r>
      <t xml:space="preserve">Satisfaction ®  </t>
    </r>
    <r>
      <rPr>
        <b/>
        <sz val="8"/>
        <rFont val="Arial"/>
        <family val="2"/>
      </rPr>
      <t>OT</t>
    </r>
  </si>
  <si>
    <t>rood-geel hart</t>
  </si>
  <si>
    <t>Seduce ®</t>
  </si>
  <si>
    <t>Sempione ®</t>
  </si>
  <si>
    <r>
      <t xml:space="preserve">Serano ®  </t>
    </r>
    <r>
      <rPr>
        <b/>
        <sz val="8"/>
        <rFont val="Arial"/>
        <family val="2"/>
      </rPr>
      <t>OT</t>
    </r>
  </si>
  <si>
    <t>Shine On ®</t>
  </si>
  <si>
    <t>Tabledance ®</t>
  </si>
  <si>
    <t>Tisento ®</t>
  </si>
  <si>
    <t>Touchstone ®</t>
  </si>
  <si>
    <t>Tourmalet ®</t>
  </si>
  <si>
    <t>Trocadero ®</t>
  </si>
  <si>
    <t>Valdosta ®</t>
  </si>
  <si>
    <t>Valverde ®</t>
  </si>
  <si>
    <t>Vestaro ®</t>
  </si>
  <si>
    <t>Vigneron ®</t>
  </si>
  <si>
    <t>Yellow Strike ®</t>
  </si>
  <si>
    <r>
      <t xml:space="preserve">Yelloween ®  </t>
    </r>
    <r>
      <rPr>
        <b/>
        <sz val="8"/>
        <rFont val="Arial"/>
        <family val="2"/>
      </rPr>
      <t>OT</t>
    </r>
  </si>
  <si>
    <t>Zambesi ®</t>
  </si>
  <si>
    <t>Zelmira ®</t>
  </si>
  <si>
    <t xml:space="preserve">    Longiflorum/LO</t>
  </si>
  <si>
    <t>10-12   €</t>
  </si>
  <si>
    <t>14-16   €</t>
  </si>
  <si>
    <r>
      <t xml:space="preserve">Cali ®  </t>
    </r>
    <r>
      <rPr>
        <b/>
        <sz val="10"/>
        <rFont val="Arial"/>
        <family val="2"/>
      </rPr>
      <t xml:space="preserve"> LO</t>
    </r>
  </si>
  <si>
    <t>licht roze</t>
  </si>
  <si>
    <t>LO</t>
  </si>
  <si>
    <t>Dancing Lady ®</t>
  </si>
  <si>
    <t>Longiflorum</t>
  </si>
  <si>
    <t>Fredo ®</t>
  </si>
  <si>
    <t>Freedom Tower ®</t>
  </si>
  <si>
    <t>Global Harmony ®</t>
  </si>
  <si>
    <t>Selena ®</t>
  </si>
  <si>
    <t>Show Up ®</t>
  </si>
  <si>
    <t>Trevi ®</t>
  </si>
  <si>
    <t>Watch Up ®</t>
  </si>
  <si>
    <r>
      <t xml:space="preserve">White Heaven ®   </t>
    </r>
    <r>
      <rPr>
        <b/>
        <sz val="11"/>
        <color rgb="FFC00000"/>
        <rFont val="Calibri"/>
        <family val="2"/>
        <scheme val="minor"/>
      </rPr>
      <t>NL</t>
    </r>
  </si>
  <si>
    <r>
      <t xml:space="preserve">White Heaven ® </t>
    </r>
    <r>
      <rPr>
        <b/>
        <sz val="11"/>
        <color rgb="FFC00000"/>
        <rFont val="Calibri"/>
        <family val="2"/>
        <scheme val="minor"/>
      </rPr>
      <t xml:space="preserve"> Fra</t>
    </r>
  </si>
  <si>
    <t>11-12</t>
  </si>
  <si>
    <r>
      <t xml:space="preserve">White Triumph ® </t>
    </r>
    <r>
      <rPr>
        <b/>
        <sz val="10"/>
        <rFont val="Arial"/>
        <family val="2"/>
      </rPr>
      <t xml:space="preserve"> LO</t>
    </r>
  </si>
  <si>
    <t>Pot Lelies Aziaten</t>
  </si>
  <si>
    <t>Blushing Joy ®</t>
  </si>
  <si>
    <t>oranje-geel</t>
  </si>
  <si>
    <t>Pot Az</t>
  </si>
  <si>
    <r>
      <t xml:space="preserve">Buzzer ®  </t>
    </r>
    <r>
      <rPr>
        <b/>
        <sz val="8"/>
        <rFont val="Arial"/>
        <family val="2"/>
      </rPr>
      <t xml:space="preserve"> pot</t>
    </r>
  </si>
  <si>
    <t>Cacharel ®</t>
  </si>
  <si>
    <t>Charlottes Joy ®</t>
  </si>
  <si>
    <t>Classic Joy ®</t>
  </si>
  <si>
    <r>
      <t xml:space="preserve">Golden Joy ® </t>
    </r>
    <r>
      <rPr>
        <b/>
        <sz val="8"/>
        <rFont val="Arial"/>
        <family val="2"/>
      </rPr>
      <t>pot</t>
    </r>
  </si>
  <si>
    <r>
      <t xml:space="preserve">Golden Matrix ®  </t>
    </r>
    <r>
      <rPr>
        <b/>
        <sz val="8"/>
        <rFont val="Arial"/>
        <family val="2"/>
      </rPr>
      <t>pot</t>
    </r>
  </si>
  <si>
    <t>9-10</t>
  </si>
  <si>
    <t>Gwen ®</t>
  </si>
  <si>
    <t>Ilse ®</t>
  </si>
  <si>
    <t>Lava Joy ®</t>
  </si>
  <si>
    <r>
      <t>Matrix ®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pot</t>
    </r>
  </si>
  <si>
    <t>Njoyz ®</t>
  </si>
  <si>
    <r>
      <t xml:space="preserve">Orange Matrix ® </t>
    </r>
    <r>
      <rPr>
        <b/>
        <sz val="8"/>
        <rFont val="Arial"/>
        <family val="2"/>
      </rPr>
      <t xml:space="preserve">pot </t>
    </r>
  </si>
  <si>
    <t>Perfect Joy ®</t>
  </si>
  <si>
    <t>Pipas Joy ®</t>
  </si>
  <si>
    <t>Pleasant Joy ®</t>
  </si>
  <si>
    <t>Red Matrix ®</t>
  </si>
  <si>
    <t>Rozalynn®</t>
  </si>
  <si>
    <t>Salinero ®</t>
  </si>
  <si>
    <r>
      <t xml:space="preserve">Sparkling Joy ® </t>
    </r>
    <r>
      <rPr>
        <b/>
        <sz val="9"/>
        <color theme="1"/>
        <rFont val="Calibri"/>
        <family val="2"/>
        <scheme val="minor"/>
      </rPr>
      <t xml:space="preserve"> pot</t>
    </r>
  </si>
  <si>
    <t>Sugar Love ®</t>
  </si>
  <si>
    <t>Sparkling Joy ®</t>
  </si>
  <si>
    <t>Trendy Havanna ®</t>
  </si>
  <si>
    <t>Trendy Nicosia ®</t>
  </si>
  <si>
    <t>brushed</t>
  </si>
  <si>
    <t>Trendy Savannah ®</t>
  </si>
  <si>
    <t>Tropical Joy ®</t>
  </si>
  <si>
    <t>Tiny Double You ®</t>
  </si>
  <si>
    <t>Europa</t>
  </si>
  <si>
    <t>oranje dubbel</t>
  </si>
  <si>
    <t>Tiny Padhye ®</t>
  </si>
  <si>
    <t>wit-zwart hart</t>
  </si>
  <si>
    <t>Tiny's bi-color</t>
  </si>
  <si>
    <r>
      <t>Tiny's</t>
    </r>
    <r>
      <rPr>
        <b/>
        <sz val="9"/>
        <color theme="1"/>
        <rFont val="Calibri"/>
        <family val="2"/>
        <scheme val="minor"/>
      </rPr>
      <t xml:space="preserve"> Diversen</t>
    </r>
  </si>
  <si>
    <t>Victory Joy ®</t>
  </si>
  <si>
    <t>Pot Lelies Oriëntals</t>
  </si>
  <si>
    <r>
      <t xml:space="preserve">Acoustic ®  </t>
    </r>
    <r>
      <rPr>
        <b/>
        <sz val="8"/>
        <rFont val="Arial"/>
        <family val="2"/>
      </rPr>
      <t xml:space="preserve"> pot</t>
    </r>
  </si>
  <si>
    <t>Pot Or</t>
  </si>
  <si>
    <t xml:space="preserve">After Eight ®  </t>
  </si>
  <si>
    <r>
      <t xml:space="preserve">Entertainer ® </t>
    </r>
    <r>
      <rPr>
        <b/>
        <sz val="8"/>
        <rFont val="Arial"/>
        <family val="2"/>
      </rPr>
      <t xml:space="preserve">  pot</t>
    </r>
  </si>
  <si>
    <r>
      <t xml:space="preserve">Farolito ® </t>
    </r>
    <r>
      <rPr>
        <b/>
        <sz val="8"/>
        <rFont val="Arial"/>
        <family val="2"/>
      </rPr>
      <t>pot</t>
    </r>
  </si>
  <si>
    <t>First Romance ®</t>
  </si>
  <si>
    <t>Gentle Romance ®</t>
  </si>
  <si>
    <t>Golden Romance ®</t>
  </si>
  <si>
    <r>
      <t xml:space="preserve">Little China ® ® </t>
    </r>
    <r>
      <rPr>
        <b/>
        <sz val="8"/>
        <rFont val="Arial"/>
        <family val="2"/>
      </rPr>
      <t>Pot</t>
    </r>
  </si>
  <si>
    <t>Love Story ®</t>
  </si>
  <si>
    <t>Magny Cours ®</t>
  </si>
  <si>
    <t>Pink Romance ®</t>
  </si>
  <si>
    <r>
      <t>Releeze ®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pot</t>
    </r>
  </si>
  <si>
    <r>
      <t xml:space="preserve">Sebring ® </t>
    </r>
    <r>
      <rPr>
        <b/>
        <sz val="8"/>
        <rFont val="Arial"/>
        <family val="2"/>
      </rPr>
      <t>pot</t>
    </r>
  </si>
  <si>
    <r>
      <t xml:space="preserve">Sheer Blond ® </t>
    </r>
    <r>
      <rPr>
        <b/>
        <sz val="8"/>
        <rFont val="Arial"/>
        <family val="2"/>
      </rPr>
      <t>pot</t>
    </r>
  </si>
  <si>
    <r>
      <t xml:space="preserve">Showwinner ® </t>
    </r>
    <r>
      <rPr>
        <b/>
        <sz val="8"/>
        <rFont val="Arial"/>
        <family val="2"/>
      </rPr>
      <t>pot</t>
    </r>
  </si>
  <si>
    <r>
      <t xml:space="preserve">Souvenir ® </t>
    </r>
    <r>
      <rPr>
        <b/>
        <sz val="8"/>
        <rFont val="Arial"/>
        <family val="2"/>
      </rPr>
      <t xml:space="preserve">pot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</si>
  <si>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Starlight Express ® </t>
    </r>
    <r>
      <rPr>
        <b/>
        <sz val="8"/>
        <rFont val="Arial"/>
        <family val="2"/>
      </rPr>
      <t>pot</t>
    </r>
  </si>
  <si>
    <t>Sunny Bonaire ®</t>
  </si>
  <si>
    <t>Sunny Granada ®</t>
  </si>
  <si>
    <t>Sunny's Diversen</t>
  </si>
  <si>
    <t>Oriëntal DUBBEL</t>
  </si>
  <si>
    <t>Accolade ®</t>
  </si>
  <si>
    <t>Ori Dubbel</t>
  </si>
  <si>
    <t>Amsterdam ®</t>
  </si>
  <si>
    <t>Amnistad ®</t>
  </si>
  <si>
    <t>lichtroze</t>
  </si>
  <si>
    <t>Anouska ®</t>
  </si>
  <si>
    <t>Arosa ®</t>
  </si>
  <si>
    <t>Aubisque ®</t>
  </si>
  <si>
    <t>Blizzard ®</t>
  </si>
  <si>
    <t>Beautytrend ®</t>
  </si>
  <si>
    <t>Bowl of Beauty ®</t>
  </si>
  <si>
    <t>Broken Haert ®</t>
  </si>
  <si>
    <t>Canova ®</t>
  </si>
  <si>
    <t>Caserta ®</t>
  </si>
  <si>
    <t>Chardonnay ®</t>
  </si>
  <si>
    <t>Curiousity ®</t>
  </si>
  <si>
    <t>Diantha ®</t>
  </si>
  <si>
    <t>Distant Drum ®</t>
  </si>
  <si>
    <t>d.roze</t>
  </si>
  <si>
    <t>Dreamline ®</t>
  </si>
  <si>
    <t>Empress ®</t>
  </si>
  <si>
    <t>Exotic Sun ®</t>
  </si>
  <si>
    <t>Fabienne ®</t>
  </si>
  <si>
    <r>
      <t xml:space="preserve">Glandon ®  </t>
    </r>
    <r>
      <rPr>
        <sz val="8"/>
        <color rgb="FFC00000"/>
        <rFont val="Arial"/>
        <family val="2"/>
      </rPr>
      <t>(2022 laatste?)</t>
    </r>
  </si>
  <si>
    <t>Grand Amour ®</t>
  </si>
  <si>
    <t>Guapa ®</t>
  </si>
  <si>
    <t>Kadango ®</t>
  </si>
  <si>
    <t>Levels ®</t>
  </si>
  <si>
    <t>Magic Princess ®</t>
  </si>
  <si>
    <t>Magic Star ®</t>
  </si>
  <si>
    <t>Milano ®</t>
  </si>
  <si>
    <t>My Wedding ®</t>
  </si>
  <si>
    <t>Polar Star ®</t>
  </si>
  <si>
    <t>Roselily Aisha ®</t>
  </si>
  <si>
    <t>Roselily Doria ®</t>
  </si>
  <si>
    <t>Roselily Isabella ®</t>
  </si>
  <si>
    <t>Roselily Samantha ®</t>
  </si>
  <si>
    <t>Roselily Viola ®</t>
  </si>
  <si>
    <t>Sabor ®</t>
  </si>
  <si>
    <t>Salvo ®</t>
  </si>
  <si>
    <t>Sancerre ®</t>
  </si>
  <si>
    <t>Sarah Bernard ®</t>
  </si>
  <si>
    <t>Snowboard ®</t>
  </si>
  <si>
    <t>Spring City ®</t>
  </si>
  <si>
    <t>Twyford ®</t>
  </si>
  <si>
    <t>Waverider ®</t>
  </si>
  <si>
    <t>White Eyes ®   OT</t>
  </si>
  <si>
    <t>OT Dubbel</t>
  </si>
  <si>
    <t>Younique ®</t>
  </si>
  <si>
    <r>
      <t>Voor vrijblijvend aanbod verwijzen we u ook graag naar:</t>
    </r>
    <r>
      <rPr>
        <b/>
        <sz val="11"/>
        <color indexed="10"/>
        <rFont val="Cooper Md BT"/>
      </rPr>
      <t xml:space="preserve"> www.bhblelies.nl</t>
    </r>
  </si>
  <si>
    <t xml:space="preserve">Fax: </t>
  </si>
  <si>
    <t>0224-592309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</si>
</sst>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dd/mm/yy"/>
    <numFmt numFmtId="165" formatCode="#,##0.00_ ;[Red]\-#,##0.00\ "/>
    <numFmt numFmtId="166" formatCode="0.0"/>
    <numFmt numFmtId="167" formatCode="#,##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28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6"/>
      <color indexed="18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indexed="53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indexed="10"/>
      <name val="Arial"/>
      <family val="2"/>
    </font>
    <font>
      <sz val="11"/>
      <name val="Calibri"/>
      <family val="2"/>
      <scheme val="minor"/>
    </font>
    <font>
      <sz val="9"/>
      <color theme="3" tint="-0.249977111117893"/>
      <name val="Arial"/>
      <family val="2"/>
    </font>
    <font>
      <b/>
      <sz val="8"/>
      <color indexed="10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oper Md BT"/>
      <family val="1"/>
    </font>
    <font>
      <b/>
      <sz val="10"/>
      <name val="Cooper Md BT"/>
      <family val="1"/>
    </font>
    <font>
      <b/>
      <i/>
      <sz val="10"/>
      <name val="Arial"/>
      <family val="2"/>
    </font>
    <font>
      <b/>
      <sz val="9"/>
      <color theme="3" tint="-0.249977111117893"/>
      <name val="Arial"/>
      <family val="2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Arial"/>
      <family val="2"/>
    </font>
    <font>
      <sz val="8"/>
      <color rgb="FFC00000"/>
      <name val="Arial"/>
      <family val="2"/>
    </font>
    <font>
      <b/>
      <sz val="11"/>
      <name val="Cooper Md BT"/>
    </font>
    <font>
      <b/>
      <sz val="11"/>
      <color indexed="10"/>
      <name val="Cooper Md BT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32">
    <xf numFmtId="0" fontId="0" fillId="0" borderId="0" xfId="0"/>
    <xf numFmtId="0" fontId="0" fillId="2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7" fillId="3" borderId="1" xfId="0" applyNumberFormat="1" applyFont="1" applyFill="1" applyBorder="1"/>
    <xf numFmtId="3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8" fillId="0" borderId="4" xfId="0" applyFont="1" applyBorder="1"/>
    <xf numFmtId="3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0" fontId="3" fillId="0" borderId="5" xfId="2" applyBorder="1" applyAlignment="1">
      <alignment horizontal="center"/>
    </xf>
    <xf numFmtId="0" fontId="8" fillId="0" borderId="5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7" xfId="0" applyFont="1" applyBorder="1"/>
    <xf numFmtId="3" fontId="8" fillId="0" borderId="8" xfId="0" applyNumberFormat="1" applyFont="1" applyBorder="1"/>
    <xf numFmtId="0" fontId="8" fillId="0" borderId="8" xfId="0" applyFont="1" applyBorder="1" applyAlignment="1">
      <alignment horizontal="center"/>
    </xf>
    <xf numFmtId="0" fontId="3" fillId="0" borderId="8" xfId="2" applyBorder="1" applyAlignment="1">
      <alignment horizontal="center"/>
    </xf>
    <xf numFmtId="0" fontId="8" fillId="0" borderId="8" xfId="0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4" borderId="1" xfId="0" applyFont="1" applyFill="1" applyBorder="1"/>
    <xf numFmtId="3" fontId="8" fillId="4" borderId="2" xfId="0" applyNumberFormat="1" applyFont="1" applyFill="1" applyBorder="1"/>
    <xf numFmtId="0" fontId="8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/>
    </xf>
    <xf numFmtId="3" fontId="12" fillId="0" borderId="7" xfId="0" applyNumberFormat="1" applyFont="1" applyBorder="1"/>
    <xf numFmtId="3" fontId="13" fillId="0" borderId="8" xfId="0" applyNumberFormat="1" applyFont="1" applyBorder="1"/>
    <xf numFmtId="0" fontId="13" fillId="0" borderId="8" xfId="0" applyFont="1" applyBorder="1" applyAlignment="1">
      <alignment horizontal="center"/>
    </xf>
    <xf numFmtId="3" fontId="12" fillId="0" borderId="8" xfId="0" applyNumberFormat="1" applyFont="1" applyBorder="1"/>
    <xf numFmtId="164" fontId="14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4" fontId="16" fillId="5" borderId="4" xfId="0" applyNumberFormat="1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4" fontId="16" fillId="5" borderId="10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5" fontId="20" fillId="4" borderId="11" xfId="0" applyNumberFormat="1" applyFont="1" applyFill="1" applyBorder="1" applyAlignment="1">
      <alignment horizontal="center"/>
    </xf>
    <xf numFmtId="3" fontId="0" fillId="4" borderId="2" xfId="0" applyNumberFormat="1" applyFill="1" applyBorder="1"/>
    <xf numFmtId="0" fontId="20" fillId="4" borderId="2" xfId="0" applyFont="1" applyFill="1" applyBorder="1" applyAlignment="1">
      <alignment horizontal="center"/>
    </xf>
    <xf numFmtId="3" fontId="21" fillId="4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/>
    <xf numFmtId="0" fontId="0" fillId="4" borderId="3" xfId="0" applyFill="1" applyBorder="1" applyAlignment="1">
      <alignment horizontal="center"/>
    </xf>
    <xf numFmtId="3" fontId="22" fillId="3" borderId="2" xfId="0" applyNumberFormat="1" applyFont="1" applyFill="1" applyBorder="1"/>
    <xf numFmtId="49" fontId="16" fillId="5" borderId="12" xfId="0" applyNumberFormat="1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49" fontId="16" fillId="5" borderId="13" xfId="0" applyNumberFormat="1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15" fontId="20" fillId="4" borderId="1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3" fillId="0" borderId="1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7" fontId="24" fillId="6" borderId="15" xfId="0" applyNumberFormat="1" applyFon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49" fontId="24" fillId="6" borderId="15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3" fillId="0" borderId="16" xfId="0" applyNumberFormat="1" applyFont="1" applyBorder="1" applyAlignment="1">
      <alignment horizontal="center"/>
    </xf>
    <xf numFmtId="49" fontId="24" fillId="6" borderId="2" xfId="0" applyNumberFormat="1" applyFont="1" applyFill="1" applyBorder="1" applyAlignment="1">
      <alignment horizontal="center"/>
    </xf>
    <xf numFmtId="4" fontId="8" fillId="5" borderId="7" xfId="0" applyNumberFormat="1" applyFont="1" applyFill="1" applyBorder="1" applyAlignment="1">
      <alignment horizontal="center"/>
    </xf>
    <xf numFmtId="49" fontId="25" fillId="5" borderId="17" xfId="0" applyNumberFormat="1" applyFont="1" applyFill="1" applyBorder="1" applyAlignment="1">
      <alignment horizontal="center"/>
    </xf>
    <xf numFmtId="4" fontId="8" fillId="5" borderId="17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18" xfId="0" applyFont="1" applyBorder="1" applyAlignment="1">
      <alignment horizontal="left"/>
    </xf>
    <xf numFmtId="49" fontId="27" fillId="0" borderId="19" xfId="0" applyNumberFormat="1" applyFont="1" applyBorder="1" applyAlignment="1">
      <alignment horizontal="center"/>
    </xf>
    <xf numFmtId="3" fontId="28" fillId="6" borderId="20" xfId="0" applyNumberFormat="1" applyFont="1" applyFill="1" applyBorder="1" applyAlignment="1">
      <alignment horizontal="center"/>
    </xf>
    <xf numFmtId="3" fontId="29" fillId="0" borderId="19" xfId="0" applyNumberFormat="1" applyFont="1" applyBorder="1"/>
    <xf numFmtId="3" fontId="28" fillId="6" borderId="21" xfId="0" applyNumberFormat="1" applyFont="1" applyFill="1" applyBorder="1" applyAlignment="1">
      <alignment horizontal="center"/>
    </xf>
    <xf numFmtId="3" fontId="29" fillId="0" borderId="22" xfId="0" applyNumberFormat="1" applyFont="1" applyBorder="1"/>
    <xf numFmtId="4" fontId="9" fillId="2" borderId="23" xfId="0" applyNumberFormat="1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65" fontId="9" fillId="2" borderId="25" xfId="0" applyNumberFormat="1" applyFont="1" applyFill="1" applyBorder="1" applyAlignment="1">
      <alignment horizontal="center"/>
    </xf>
    <xf numFmtId="1" fontId="28" fillId="6" borderId="20" xfId="0" applyNumberFormat="1" applyFont="1" applyFill="1" applyBorder="1" applyAlignment="1">
      <alignment horizontal="center"/>
    </xf>
    <xf numFmtId="1" fontId="18" fillId="0" borderId="19" xfId="0" applyNumberFormat="1" applyFont="1" applyBorder="1" applyAlignment="1">
      <alignment horizontal="center"/>
    </xf>
    <xf numFmtId="1" fontId="28" fillId="6" borderId="21" xfId="0" applyNumberFormat="1" applyFont="1" applyFill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3" fontId="29" fillId="0" borderId="26" xfId="0" applyNumberFormat="1" applyFont="1" applyBorder="1"/>
    <xf numFmtId="3" fontId="28" fillId="6" borderId="27" xfId="0" applyNumberFormat="1" applyFont="1" applyFill="1" applyBorder="1" applyAlignment="1">
      <alignment horizontal="center"/>
    </xf>
    <xf numFmtId="4" fontId="9" fillId="2" borderId="28" xfId="0" applyNumberFormat="1" applyFont="1" applyFill="1" applyBorder="1" applyAlignment="1">
      <alignment horizontal="center"/>
    </xf>
    <xf numFmtId="0" fontId="26" fillId="7" borderId="18" xfId="0" applyFont="1" applyFill="1" applyBorder="1" applyAlignment="1">
      <alignment horizontal="left"/>
    </xf>
    <xf numFmtId="3" fontId="29" fillId="7" borderId="19" xfId="0" applyNumberFormat="1" applyFont="1" applyFill="1" applyBorder="1"/>
    <xf numFmtId="3" fontId="28" fillId="7" borderId="20" xfId="0" applyNumberFormat="1" applyFont="1" applyFill="1" applyBorder="1" applyAlignment="1">
      <alignment horizontal="center"/>
    </xf>
    <xf numFmtId="3" fontId="18" fillId="7" borderId="19" xfId="0" applyNumberFormat="1" applyFont="1" applyFill="1" applyBorder="1" applyAlignment="1">
      <alignment horizontal="center"/>
    </xf>
    <xf numFmtId="3" fontId="28" fillId="7" borderId="21" xfId="0" applyNumberFormat="1" applyFont="1" applyFill="1" applyBorder="1" applyAlignment="1">
      <alignment horizontal="center"/>
    </xf>
    <xf numFmtId="3" fontId="18" fillId="7" borderId="22" xfId="0" applyNumberFormat="1" applyFont="1" applyFill="1" applyBorder="1" applyAlignment="1">
      <alignment horizontal="center"/>
    </xf>
    <xf numFmtId="4" fontId="9" fillId="7" borderId="23" xfId="0" applyNumberFormat="1" applyFont="1" applyFill="1" applyBorder="1" applyAlignment="1">
      <alignment horizontal="center"/>
    </xf>
    <xf numFmtId="165" fontId="9" fillId="7" borderId="25" xfId="0" applyNumberFormat="1" applyFont="1" applyFill="1" applyBorder="1" applyAlignment="1">
      <alignment horizontal="center"/>
    </xf>
    <xf numFmtId="166" fontId="9" fillId="7" borderId="12" xfId="0" applyNumberFormat="1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165" fontId="9" fillId="0" borderId="25" xfId="0" applyNumberFormat="1" applyFont="1" applyBorder="1" applyAlignment="1">
      <alignment horizontal="center"/>
    </xf>
    <xf numFmtId="0" fontId="0" fillId="0" borderId="18" xfId="0" applyBorder="1"/>
    <xf numFmtId="49" fontId="30" fillId="0" borderId="19" xfId="0" applyNumberFormat="1" applyFont="1" applyBorder="1" applyAlignment="1">
      <alignment horizontal="center"/>
    </xf>
    <xf numFmtId="0" fontId="26" fillId="0" borderId="18" xfId="0" applyFont="1" applyBorder="1"/>
    <xf numFmtId="49" fontId="27" fillId="8" borderId="19" xfId="0" applyNumberFormat="1" applyFont="1" applyFill="1" applyBorder="1" applyAlignment="1">
      <alignment horizontal="center"/>
    </xf>
    <xf numFmtId="0" fontId="26" fillId="7" borderId="18" xfId="0" applyFont="1" applyFill="1" applyBorder="1"/>
    <xf numFmtId="3" fontId="29" fillId="7" borderId="22" xfId="0" applyNumberFormat="1" applyFont="1" applyFill="1" applyBorder="1"/>
    <xf numFmtId="0" fontId="26" fillId="2" borderId="18" xfId="0" applyFont="1" applyFill="1" applyBorder="1"/>
    <xf numFmtId="3" fontId="29" fillId="2" borderId="19" xfId="0" applyNumberFormat="1" applyFont="1" applyFill="1" applyBorder="1"/>
    <xf numFmtId="166" fontId="9" fillId="2" borderId="12" xfId="0" applyNumberFormat="1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28" fillId="6" borderId="29" xfId="0" applyNumberFormat="1" applyFont="1" applyFill="1" applyBorder="1" applyAlignment="1">
      <alignment horizontal="center"/>
    </xf>
    <xf numFmtId="0" fontId="26" fillId="9" borderId="18" xfId="0" applyFont="1" applyFill="1" applyBorder="1" applyAlignment="1">
      <alignment horizontal="left"/>
    </xf>
    <xf numFmtId="3" fontId="29" fillId="9" borderId="19" xfId="0" applyNumberFormat="1" applyFont="1" applyFill="1" applyBorder="1"/>
    <xf numFmtId="3" fontId="28" fillId="9" borderId="20" xfId="0" applyNumberFormat="1" applyFont="1" applyFill="1" applyBorder="1" applyAlignment="1">
      <alignment horizontal="center"/>
    </xf>
    <xf numFmtId="3" fontId="28" fillId="9" borderId="21" xfId="0" applyNumberFormat="1" applyFont="1" applyFill="1" applyBorder="1" applyAlignment="1">
      <alignment horizontal="center"/>
    </xf>
    <xf numFmtId="3" fontId="29" fillId="9" borderId="22" xfId="0" applyNumberFormat="1" applyFont="1" applyFill="1" applyBorder="1"/>
    <xf numFmtId="3" fontId="29" fillId="9" borderId="26" xfId="0" applyNumberFormat="1" applyFont="1" applyFill="1" applyBorder="1"/>
    <xf numFmtId="4" fontId="9" fillId="9" borderId="23" xfId="0" applyNumberFormat="1" applyFont="1" applyFill="1" applyBorder="1" applyAlignment="1">
      <alignment horizontal="center"/>
    </xf>
    <xf numFmtId="166" fontId="9" fillId="9" borderId="12" xfId="0" applyNumberFormat="1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left"/>
    </xf>
    <xf numFmtId="3" fontId="27" fillId="0" borderId="19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1" fontId="31" fillId="6" borderId="21" xfId="0" applyNumberFormat="1" applyFont="1" applyFill="1" applyBorder="1" applyAlignment="1">
      <alignment horizontal="center"/>
    </xf>
    <xf numFmtId="3" fontId="32" fillId="0" borderId="22" xfId="0" applyNumberFormat="1" applyFont="1" applyBorder="1"/>
    <xf numFmtId="1" fontId="28" fillId="6" borderId="29" xfId="0" applyNumberFormat="1" applyFont="1" applyFill="1" applyBorder="1" applyAlignment="1">
      <alignment horizontal="center"/>
    </xf>
    <xf numFmtId="3" fontId="29" fillId="0" borderId="30" xfId="0" applyNumberFormat="1" applyFont="1" applyBorder="1"/>
    <xf numFmtId="3" fontId="29" fillId="9" borderId="12" xfId="0" applyNumberFormat="1" applyFont="1" applyFill="1" applyBorder="1"/>
    <xf numFmtId="3" fontId="28" fillId="9" borderId="31" xfId="0" applyNumberFormat="1" applyFont="1" applyFill="1" applyBorder="1" applyAlignment="1">
      <alignment horizontal="center"/>
    </xf>
    <xf numFmtId="3" fontId="27" fillId="8" borderId="1" xfId="0" applyNumberFormat="1" applyFont="1" applyFill="1" applyBorder="1"/>
    <xf numFmtId="3" fontId="28" fillId="6" borderId="15" xfId="0" applyNumberFormat="1" applyFont="1" applyFill="1" applyBorder="1" applyAlignment="1">
      <alignment horizontal="center"/>
    </xf>
    <xf numFmtId="3" fontId="33" fillId="0" borderId="22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9" borderId="18" xfId="0" applyFill="1" applyBorder="1"/>
    <xf numFmtId="3" fontId="18" fillId="9" borderId="19" xfId="0" applyNumberFormat="1" applyFont="1" applyFill="1" applyBorder="1" applyAlignment="1">
      <alignment horizontal="center"/>
    </xf>
    <xf numFmtId="1" fontId="28" fillId="9" borderId="21" xfId="0" applyNumberFormat="1" applyFont="1" applyFill="1" applyBorder="1" applyAlignment="1">
      <alignment horizontal="center"/>
    </xf>
    <xf numFmtId="4" fontId="9" fillId="0" borderId="23" xfId="0" applyNumberFormat="1" applyFont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0" fontId="34" fillId="0" borderId="18" xfId="0" applyFont="1" applyBorder="1" applyAlignment="1">
      <alignment horizontal="left"/>
    </xf>
    <xf numFmtId="1" fontId="18" fillId="0" borderId="26" xfId="0" applyNumberFormat="1" applyFont="1" applyBorder="1" applyAlignment="1">
      <alignment horizontal="center"/>
    </xf>
    <xf numFmtId="1" fontId="28" fillId="6" borderId="27" xfId="0" applyNumberFormat="1" applyFont="1" applyFill="1" applyBorder="1" applyAlignment="1">
      <alignment horizontal="center"/>
    </xf>
    <xf numFmtId="3" fontId="28" fillId="9" borderId="27" xfId="0" applyNumberFormat="1" applyFont="1" applyFill="1" applyBorder="1" applyAlignment="1">
      <alignment horizontal="center"/>
    </xf>
    <xf numFmtId="167" fontId="28" fillId="6" borderId="15" xfId="0" applyNumberFormat="1" applyFont="1" applyFill="1" applyBorder="1" applyAlignment="1">
      <alignment horizontal="center"/>
    </xf>
    <xf numFmtId="3" fontId="29" fillId="0" borderId="19" xfId="0" applyNumberFormat="1" applyFont="1" applyBorder="1" applyAlignment="1">
      <alignment horizontal="right"/>
    </xf>
    <xf numFmtId="0" fontId="0" fillId="7" borderId="18" xfId="0" applyFill="1" applyBorder="1"/>
    <xf numFmtId="1" fontId="28" fillId="7" borderId="21" xfId="0" applyNumberFormat="1" applyFont="1" applyFill="1" applyBorder="1" applyAlignment="1">
      <alignment horizontal="center"/>
    </xf>
    <xf numFmtId="3" fontId="18" fillId="7" borderId="26" xfId="0" applyNumberFormat="1" applyFont="1" applyFill="1" applyBorder="1" applyAlignment="1">
      <alignment horizontal="center"/>
    </xf>
    <xf numFmtId="1" fontId="28" fillId="7" borderId="27" xfId="0" applyNumberFormat="1" applyFont="1" applyFill="1" applyBorder="1" applyAlignment="1">
      <alignment horizontal="center"/>
    </xf>
    <xf numFmtId="3" fontId="29" fillId="7" borderId="26" xfId="0" applyNumberFormat="1" applyFont="1" applyFill="1" applyBorder="1"/>
    <xf numFmtId="1" fontId="28" fillId="7" borderId="20" xfId="0" applyNumberFormat="1" applyFont="1" applyFill="1" applyBorder="1" applyAlignment="1">
      <alignment horizontal="center"/>
    </xf>
    <xf numFmtId="0" fontId="0" fillId="0" borderId="25" xfId="0" applyBorder="1"/>
    <xf numFmtId="49" fontId="27" fillId="0" borderId="26" xfId="0" applyNumberFormat="1" applyFont="1" applyBorder="1" applyAlignment="1">
      <alignment horizontal="center"/>
    </xf>
    <xf numFmtId="3" fontId="31" fillId="6" borderId="29" xfId="0" applyNumberFormat="1" applyFont="1" applyFill="1" applyBorder="1" applyAlignment="1">
      <alignment horizontal="center"/>
    </xf>
    <xf numFmtId="3" fontId="32" fillId="0" borderId="26" xfId="0" applyNumberFormat="1" applyFont="1" applyBorder="1"/>
    <xf numFmtId="3" fontId="35" fillId="0" borderId="26" xfId="0" applyNumberFormat="1" applyFont="1" applyBorder="1"/>
    <xf numFmtId="3" fontId="31" fillId="6" borderId="27" xfId="0" applyNumberFormat="1" applyFont="1" applyFill="1" applyBorder="1" applyAlignment="1">
      <alignment horizontal="center"/>
    </xf>
    <xf numFmtId="0" fontId="0" fillId="0" borderId="17" xfId="0" applyBorder="1"/>
    <xf numFmtId="49" fontId="27" fillId="0" borderId="7" xfId="0" applyNumberFormat="1" applyFont="1" applyBorder="1" applyAlignment="1">
      <alignment horizontal="center"/>
    </xf>
    <xf numFmtId="3" fontId="31" fillId="6" borderId="32" xfId="0" applyNumberFormat="1" applyFont="1" applyFill="1" applyBorder="1" applyAlignment="1">
      <alignment horizontal="center"/>
    </xf>
    <xf numFmtId="3" fontId="32" fillId="0" borderId="7" xfId="0" applyNumberFormat="1" applyFont="1" applyBorder="1"/>
    <xf numFmtId="3" fontId="35" fillId="0" borderId="7" xfId="0" applyNumberFormat="1" applyFont="1" applyBorder="1"/>
    <xf numFmtId="4" fontId="9" fillId="2" borderId="8" xfId="0" applyNumberFormat="1" applyFont="1" applyFill="1" applyBorder="1" applyAlignment="1">
      <alignment horizontal="center"/>
    </xf>
    <xf numFmtId="165" fontId="9" fillId="2" borderId="33" xfId="0" applyNumberFormat="1" applyFont="1" applyFill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3" fontId="29" fillId="0" borderId="0" xfId="0" applyNumberFormat="1" applyFont="1"/>
    <xf numFmtId="1" fontId="2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18" fillId="0" borderId="0" xfId="0" applyNumberFormat="1" applyFont="1"/>
    <xf numFmtId="3" fontId="36" fillId="0" borderId="0" xfId="0" applyNumberFormat="1" applyFont="1" applyAlignment="1">
      <alignment horizontal="center"/>
    </xf>
    <xf numFmtId="3" fontId="12" fillId="0" borderId="1" xfId="0" applyNumberFormat="1" applyFont="1" applyBorder="1"/>
    <xf numFmtId="3" fontId="13" fillId="0" borderId="2" xfId="0" applyNumberFormat="1" applyFont="1" applyBorder="1"/>
    <xf numFmtId="0" fontId="13" fillId="0" borderId="2" xfId="0" applyFont="1" applyBorder="1" applyAlignment="1">
      <alignment horizontal="center"/>
    </xf>
    <xf numFmtId="3" fontId="12" fillId="0" borderId="2" xfId="0" applyNumberFormat="1" applyFont="1" applyBorder="1"/>
    <xf numFmtId="16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9" fillId="0" borderId="3" xfId="0" applyFont="1" applyBorder="1"/>
    <xf numFmtId="3" fontId="12" fillId="10" borderId="1" xfId="0" applyNumberFormat="1" applyFont="1" applyFill="1" applyBorder="1"/>
    <xf numFmtId="1" fontId="21" fillId="4" borderId="2" xfId="0" applyNumberFormat="1" applyFont="1" applyFill="1" applyBorder="1" applyAlignment="1">
      <alignment horizontal="center"/>
    </xf>
    <xf numFmtId="1" fontId="20" fillId="4" borderId="2" xfId="0" applyNumberFormat="1" applyFont="1" applyFill="1" applyBorder="1" applyAlignment="1">
      <alignment horizontal="left"/>
    </xf>
    <xf numFmtId="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3" fontId="22" fillId="3" borderId="1" xfId="0" applyNumberFormat="1" applyFont="1" applyFill="1" applyBorder="1"/>
    <xf numFmtId="0" fontId="0" fillId="3" borderId="3" xfId="0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15" fontId="20" fillId="4" borderId="1" xfId="0" applyNumberFormat="1" applyFont="1" applyFill="1" applyBorder="1"/>
    <xf numFmtId="0" fontId="20" fillId="4" borderId="3" xfId="0" applyFont="1" applyFill="1" applyBorder="1"/>
    <xf numFmtId="164" fontId="20" fillId="4" borderId="1" xfId="0" applyNumberFormat="1" applyFont="1" applyFill="1" applyBorder="1" applyAlignment="1">
      <alignment horizontal="center"/>
    </xf>
    <xf numFmtId="49" fontId="24" fillId="6" borderId="3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3" fontId="29" fillId="0" borderId="23" xfId="0" applyNumberFormat="1" applyFont="1" applyBorder="1"/>
    <xf numFmtId="3" fontId="28" fillId="6" borderId="23" xfId="0" applyNumberFormat="1" applyFont="1" applyFill="1" applyBorder="1" applyAlignment="1">
      <alignment horizontal="center"/>
    </xf>
    <xf numFmtId="4" fontId="9" fillId="2" borderId="18" xfId="0" applyNumberFormat="1" applyFont="1" applyFill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0" fillId="11" borderId="18" xfId="0" applyFill="1" applyBorder="1"/>
    <xf numFmtId="3" fontId="18" fillId="11" borderId="19" xfId="0" applyNumberFormat="1" applyFont="1" applyFill="1" applyBorder="1" applyAlignment="1">
      <alignment horizontal="center"/>
    </xf>
    <xf numFmtId="3" fontId="28" fillId="11" borderId="21" xfId="0" applyNumberFormat="1" applyFont="1" applyFill="1" applyBorder="1" applyAlignment="1">
      <alignment horizontal="center"/>
    </xf>
    <xf numFmtId="3" fontId="29" fillId="11" borderId="22" xfId="0" applyNumberFormat="1" applyFont="1" applyFill="1" applyBorder="1"/>
    <xf numFmtId="3" fontId="29" fillId="11" borderId="23" xfId="0" applyNumberFormat="1" applyFont="1" applyFill="1" applyBorder="1"/>
    <xf numFmtId="3" fontId="29" fillId="11" borderId="26" xfId="0" applyNumberFormat="1" applyFont="1" applyFill="1" applyBorder="1"/>
    <xf numFmtId="3" fontId="28" fillId="11" borderId="28" xfId="0" applyNumberFormat="1" applyFont="1" applyFill="1" applyBorder="1" applyAlignment="1">
      <alignment horizontal="center"/>
    </xf>
    <xf numFmtId="4" fontId="9" fillId="11" borderId="25" xfId="0" applyNumberFormat="1" applyFont="1" applyFill="1" applyBorder="1" applyAlignment="1">
      <alignment horizontal="center"/>
    </xf>
    <xf numFmtId="165" fontId="9" fillId="11" borderId="25" xfId="0" applyNumberFormat="1" applyFont="1" applyFill="1" applyBorder="1" applyAlignment="1">
      <alignment horizontal="center"/>
    </xf>
    <xf numFmtId="166" fontId="9" fillId="11" borderId="0" xfId="0" applyNumberFormat="1" applyFont="1" applyFill="1" applyAlignment="1">
      <alignment horizontal="center"/>
    </xf>
    <xf numFmtId="0" fontId="0" fillId="11" borderId="12" xfId="0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3" fontId="29" fillId="0" borderId="34" xfId="0" applyNumberFormat="1" applyFont="1" applyBorder="1"/>
    <xf numFmtId="3" fontId="28" fillId="6" borderId="0" xfId="0" applyNumberFormat="1" applyFont="1" applyFill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3" fontId="18" fillId="8" borderId="35" xfId="0" applyNumberFormat="1" applyFont="1" applyFill="1" applyBorder="1" applyAlignment="1">
      <alignment horizontal="center"/>
    </xf>
    <xf numFmtId="3" fontId="28" fillId="6" borderId="3" xfId="0" applyNumberFormat="1" applyFont="1" applyFill="1" applyBorder="1" applyAlignment="1">
      <alignment horizontal="center"/>
    </xf>
    <xf numFmtId="3" fontId="18" fillId="8" borderId="16" xfId="0" applyNumberFormat="1" applyFont="1" applyFill="1" applyBorder="1" applyAlignment="1">
      <alignment horizontal="center"/>
    </xf>
    <xf numFmtId="3" fontId="28" fillId="6" borderId="2" xfId="0" applyNumberFormat="1" applyFont="1" applyFill="1" applyBorder="1" applyAlignment="1">
      <alignment horizontal="center"/>
    </xf>
    <xf numFmtId="4" fontId="9" fillId="2" borderId="25" xfId="0" applyNumberFormat="1" applyFont="1" applyFill="1" applyBorder="1" applyAlignment="1">
      <alignment horizontal="center"/>
    </xf>
    <xf numFmtId="3" fontId="28" fillId="6" borderId="36" xfId="0" applyNumberFormat="1" applyFont="1" applyFill="1" applyBorder="1" applyAlignment="1">
      <alignment horizontal="center"/>
    </xf>
    <xf numFmtId="3" fontId="18" fillId="2" borderId="37" xfId="0" applyNumberFormat="1" applyFont="1" applyFill="1" applyBorder="1" applyAlignment="1">
      <alignment horizontal="center"/>
    </xf>
    <xf numFmtId="3" fontId="28" fillId="6" borderId="38" xfId="0" applyNumberFormat="1" applyFont="1" applyFill="1" applyBorder="1" applyAlignment="1">
      <alignment horizontal="center"/>
    </xf>
    <xf numFmtId="3" fontId="18" fillId="2" borderId="39" xfId="0" applyNumberFormat="1" applyFont="1" applyFill="1" applyBorder="1" applyAlignment="1">
      <alignment horizontal="center"/>
    </xf>
    <xf numFmtId="3" fontId="28" fillId="6" borderId="40" xfId="0" applyNumberFormat="1" applyFont="1" applyFill="1" applyBorder="1" applyAlignment="1">
      <alignment horizontal="center"/>
    </xf>
    <xf numFmtId="3" fontId="28" fillId="6" borderId="41" xfId="0" applyNumberFormat="1" applyFont="1" applyFill="1" applyBorder="1" applyAlignment="1">
      <alignment horizontal="center"/>
    </xf>
    <xf numFmtId="3" fontId="18" fillId="2" borderId="12" xfId="0" applyNumberFormat="1" applyFont="1" applyFill="1" applyBorder="1" applyAlignment="1">
      <alignment horizontal="center"/>
    </xf>
    <xf numFmtId="3" fontId="28" fillId="6" borderId="42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28" fillId="6" borderId="43" xfId="0" applyNumberFormat="1" applyFont="1" applyFill="1" applyBorder="1" applyAlignment="1">
      <alignment horizontal="center"/>
    </xf>
    <xf numFmtId="3" fontId="28" fillId="6" borderId="44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8" fillId="2" borderId="22" xfId="0" applyNumberFormat="1" applyFont="1" applyFill="1" applyBorder="1" applyAlignment="1">
      <alignment horizontal="center"/>
    </xf>
    <xf numFmtId="3" fontId="18" fillId="2" borderId="23" xfId="0" applyNumberFormat="1" applyFont="1" applyFill="1" applyBorder="1" applyAlignment="1">
      <alignment horizontal="center"/>
    </xf>
    <xf numFmtId="3" fontId="29" fillId="0" borderId="45" xfId="0" applyNumberFormat="1" applyFont="1" applyBorder="1"/>
    <xf numFmtId="0" fontId="0" fillId="0" borderId="12" xfId="0" applyBorder="1" applyAlignment="1">
      <alignment horizontal="center" vertical="center"/>
    </xf>
    <xf numFmtId="49" fontId="27" fillId="8" borderId="26" xfId="0" applyNumberFormat="1" applyFont="1" applyFill="1" applyBorder="1" applyAlignment="1">
      <alignment horizontal="center"/>
    </xf>
    <xf numFmtId="0" fontId="37" fillId="12" borderId="18" xfId="0" applyFont="1" applyFill="1" applyBorder="1"/>
    <xf numFmtId="49" fontId="27" fillId="12" borderId="19" xfId="0" applyNumberFormat="1" applyFont="1" applyFill="1" applyBorder="1" applyAlignment="1">
      <alignment horizontal="center"/>
    </xf>
    <xf numFmtId="3" fontId="28" fillId="12" borderId="21" xfId="0" applyNumberFormat="1" applyFont="1" applyFill="1" applyBorder="1" applyAlignment="1">
      <alignment horizontal="center"/>
    </xf>
    <xf numFmtId="3" fontId="29" fillId="12" borderId="22" xfId="0" applyNumberFormat="1" applyFont="1" applyFill="1" applyBorder="1"/>
    <xf numFmtId="3" fontId="28" fillId="12" borderId="36" xfId="0" applyNumberFormat="1" applyFont="1" applyFill="1" applyBorder="1" applyAlignment="1">
      <alignment horizontal="center"/>
    </xf>
    <xf numFmtId="3" fontId="29" fillId="12" borderId="45" xfId="0" applyNumberFormat="1" applyFont="1" applyFill="1" applyBorder="1"/>
    <xf numFmtId="3" fontId="28" fillId="12" borderId="23" xfId="0" applyNumberFormat="1" applyFont="1" applyFill="1" applyBorder="1" applyAlignment="1">
      <alignment horizontal="center"/>
    </xf>
    <xf numFmtId="4" fontId="9" fillId="12" borderId="18" xfId="0" applyNumberFormat="1" applyFont="1" applyFill="1" applyBorder="1" applyAlignment="1">
      <alignment horizontal="center"/>
    </xf>
    <xf numFmtId="166" fontId="9" fillId="12" borderId="0" xfId="0" applyNumberFormat="1" applyFont="1" applyFill="1" applyAlignment="1">
      <alignment horizontal="center"/>
    </xf>
    <xf numFmtId="0" fontId="26" fillId="12" borderId="12" xfId="0" applyFont="1" applyFill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3" fontId="27" fillId="8" borderId="22" xfId="0" applyNumberFormat="1" applyFont="1" applyFill="1" applyBorder="1"/>
    <xf numFmtId="3" fontId="27" fillId="0" borderId="22" xfId="0" applyNumberFormat="1" applyFont="1" applyBorder="1"/>
    <xf numFmtId="3" fontId="29" fillId="0" borderId="46" xfId="0" applyNumberFormat="1" applyFont="1" applyBorder="1"/>
    <xf numFmtId="49" fontId="18" fillId="0" borderId="22" xfId="0" applyNumberFormat="1" applyFont="1" applyBorder="1" applyAlignment="1">
      <alignment horizontal="center"/>
    </xf>
    <xf numFmtId="1" fontId="31" fillId="0" borderId="22" xfId="0" applyNumberFormat="1" applyFont="1" applyBorder="1" applyAlignment="1">
      <alignment horizontal="center"/>
    </xf>
    <xf numFmtId="1" fontId="31" fillId="6" borderId="36" xfId="0" applyNumberFormat="1" applyFont="1" applyFill="1" applyBorder="1" applyAlignment="1">
      <alignment horizontal="center"/>
    </xf>
    <xf numFmtId="1" fontId="31" fillId="0" borderId="45" xfId="0" applyNumberFormat="1" applyFont="1" applyBorder="1" applyAlignment="1">
      <alignment horizontal="center"/>
    </xf>
    <xf numFmtId="1" fontId="31" fillId="6" borderId="23" xfId="0" applyNumberFormat="1" applyFont="1" applyFill="1" applyBorder="1" applyAlignment="1">
      <alignment horizontal="center"/>
    </xf>
    <xf numFmtId="0" fontId="26" fillId="9" borderId="18" xfId="0" applyFont="1" applyFill="1" applyBorder="1"/>
    <xf numFmtId="3" fontId="28" fillId="9" borderId="36" xfId="0" applyNumberFormat="1" applyFont="1" applyFill="1" applyBorder="1" applyAlignment="1">
      <alignment horizontal="center"/>
    </xf>
    <xf numFmtId="3" fontId="29" fillId="9" borderId="45" xfId="0" applyNumberFormat="1" applyFont="1" applyFill="1" applyBorder="1"/>
    <xf numFmtId="3" fontId="28" fillId="9" borderId="23" xfId="0" applyNumberFormat="1" applyFont="1" applyFill="1" applyBorder="1" applyAlignment="1">
      <alignment horizontal="center"/>
    </xf>
    <xf numFmtId="4" fontId="9" fillId="9" borderId="18" xfId="0" applyNumberFormat="1" applyFont="1" applyFill="1" applyBorder="1" applyAlignment="1">
      <alignment horizontal="center"/>
    </xf>
    <xf numFmtId="166" fontId="9" fillId="9" borderId="0" xfId="0" applyNumberFormat="1" applyFont="1" applyFill="1" applyAlignment="1">
      <alignment horizontal="center"/>
    </xf>
    <xf numFmtId="0" fontId="0" fillId="9" borderId="12" xfId="0" applyFill="1" applyBorder="1" applyAlignment="1">
      <alignment horizontal="center" vertical="center"/>
    </xf>
    <xf numFmtId="3" fontId="18" fillId="0" borderId="45" xfId="0" applyNumberFormat="1" applyFont="1" applyBorder="1" applyAlignment="1">
      <alignment horizontal="center"/>
    </xf>
    <xf numFmtId="0" fontId="0" fillId="12" borderId="18" xfId="0" applyFill="1" applyBorder="1"/>
    <xf numFmtId="3" fontId="29" fillId="12" borderId="19" xfId="0" applyNumberFormat="1" applyFont="1" applyFill="1" applyBorder="1"/>
    <xf numFmtId="0" fontId="0" fillId="12" borderId="12" xfId="0" applyFill="1" applyBorder="1" applyAlignment="1">
      <alignment horizontal="center" vertical="center"/>
    </xf>
    <xf numFmtId="3" fontId="28" fillId="6" borderId="28" xfId="0" applyNumberFormat="1" applyFont="1" applyFill="1" applyBorder="1" applyAlignment="1">
      <alignment horizontal="center"/>
    </xf>
    <xf numFmtId="3" fontId="31" fillId="6" borderId="21" xfId="0" applyNumberFormat="1" applyFont="1" applyFill="1" applyBorder="1" applyAlignment="1">
      <alignment horizontal="center"/>
    </xf>
    <xf numFmtId="3" fontId="31" fillId="6" borderId="36" xfId="0" applyNumberFormat="1" applyFont="1" applyFill="1" applyBorder="1" applyAlignment="1">
      <alignment horizontal="center"/>
    </xf>
    <xf numFmtId="3" fontId="32" fillId="0" borderId="45" xfId="0" applyNumberFormat="1" applyFont="1" applyBorder="1"/>
    <xf numFmtId="3" fontId="31" fillId="6" borderId="23" xfId="0" applyNumberFormat="1" applyFont="1" applyFill="1" applyBorder="1" applyAlignment="1">
      <alignment horizontal="center"/>
    </xf>
    <xf numFmtId="3" fontId="29" fillId="9" borderId="22" xfId="0" applyNumberFormat="1" applyFont="1" applyFill="1" applyBorder="1" applyAlignment="1">
      <alignment horizontal="right"/>
    </xf>
    <xf numFmtId="0" fontId="26" fillId="9" borderId="12" xfId="0" applyFont="1" applyFill="1" applyBorder="1" applyAlignment="1">
      <alignment horizontal="center" vertical="center"/>
    </xf>
    <xf numFmtId="3" fontId="27" fillId="2" borderId="19" xfId="0" applyNumberFormat="1" applyFont="1" applyFill="1" applyBorder="1"/>
    <xf numFmtId="49" fontId="18" fillId="8" borderId="11" xfId="0" applyNumberFormat="1" applyFont="1" applyFill="1" applyBorder="1" applyAlignment="1">
      <alignment horizontal="center"/>
    </xf>
    <xf numFmtId="3" fontId="29" fillId="8" borderId="16" xfId="0" applyNumberFormat="1" applyFont="1" applyFill="1" applyBorder="1"/>
    <xf numFmtId="1" fontId="28" fillId="8" borderId="15" xfId="0" applyNumberFormat="1" applyFont="1" applyFill="1" applyBorder="1" applyAlignment="1">
      <alignment horizontal="center"/>
    </xf>
    <xf numFmtId="3" fontId="27" fillId="0" borderId="19" xfId="0" applyNumberFormat="1" applyFont="1" applyBorder="1"/>
    <xf numFmtId="0" fontId="0" fillId="0" borderId="33" xfId="0" applyBorder="1"/>
    <xf numFmtId="3" fontId="29" fillId="0" borderId="47" xfId="0" applyNumberFormat="1" applyFont="1" applyBorder="1"/>
    <xf numFmtId="3" fontId="28" fillId="6" borderId="32" xfId="0" applyNumberFormat="1" applyFont="1" applyFill="1" applyBorder="1" applyAlignment="1">
      <alignment horizontal="center"/>
    </xf>
    <xf numFmtId="3" fontId="29" fillId="0" borderId="48" xfId="0" applyNumberFormat="1" applyFont="1" applyBorder="1"/>
    <xf numFmtId="3" fontId="28" fillId="6" borderId="49" xfId="0" applyNumberFormat="1" applyFont="1" applyFill="1" applyBorder="1" applyAlignment="1">
      <alignment horizontal="center"/>
    </xf>
    <xf numFmtId="3" fontId="29" fillId="0" borderId="50" xfId="0" applyNumberFormat="1" applyFont="1" applyBorder="1"/>
    <xf numFmtId="3" fontId="28" fillId="6" borderId="51" xfId="0" applyNumberFormat="1" applyFont="1" applyFill="1" applyBorder="1" applyAlignment="1">
      <alignment horizontal="center"/>
    </xf>
    <xf numFmtId="4" fontId="9" fillId="2" borderId="33" xfId="0" applyNumberFormat="1" applyFont="1" applyFill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3" fontId="26" fillId="0" borderId="0" xfId="0" applyNumberFormat="1" applyFont="1"/>
    <xf numFmtId="0" fontId="39" fillId="0" borderId="0" xfId="0" applyFont="1" applyAlignment="1">
      <alignment horizontal="center"/>
    </xf>
    <xf numFmtId="3" fontId="40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/>
    <xf numFmtId="0" fontId="18" fillId="0" borderId="17" xfId="0" applyFont="1" applyBorder="1" applyAlignment="1">
      <alignment horizontal="center"/>
    </xf>
    <xf numFmtId="0" fontId="0" fillId="0" borderId="24" xfId="0" applyBorder="1"/>
    <xf numFmtId="49" fontId="23" fillId="0" borderId="52" xfId="0" applyNumberFormat="1" applyFont="1" applyBorder="1" applyAlignment="1">
      <alignment horizontal="center"/>
    </xf>
    <xf numFmtId="17" fontId="24" fillId="6" borderId="38" xfId="0" applyNumberFormat="1" applyFont="1" applyFill="1" applyBorder="1" applyAlignment="1">
      <alignment horizontal="center"/>
    </xf>
    <xf numFmtId="3" fontId="23" fillId="0" borderId="24" xfId="0" applyNumberFormat="1" applyFont="1" applyBorder="1" applyAlignment="1">
      <alignment horizontal="center"/>
    </xf>
    <xf numFmtId="0" fontId="28" fillId="6" borderId="53" xfId="0" applyFont="1" applyFill="1" applyBorder="1" applyAlignment="1">
      <alignment horizontal="center"/>
    </xf>
    <xf numFmtId="3" fontId="18" fillId="0" borderId="37" xfId="0" applyNumberFormat="1" applyFont="1" applyBorder="1" applyAlignment="1">
      <alignment horizontal="center"/>
    </xf>
    <xf numFmtId="0" fontId="28" fillId="6" borderId="38" xfId="0" applyFont="1" applyFill="1" applyBorder="1" applyAlignment="1">
      <alignment horizontal="center"/>
    </xf>
    <xf numFmtId="3" fontId="18" fillId="0" borderId="40" xfId="0" applyNumberFormat="1" applyFont="1" applyBorder="1" applyAlignment="1">
      <alignment horizontal="center"/>
    </xf>
    <xf numFmtId="3" fontId="18" fillId="0" borderId="52" xfId="0" applyNumberFormat="1" applyFont="1" applyBorder="1" applyAlignment="1">
      <alignment horizontal="center"/>
    </xf>
    <xf numFmtId="4" fontId="9" fillId="2" borderId="24" xfId="0" applyNumberFormat="1" applyFont="1" applyFill="1" applyBorder="1" applyAlignment="1">
      <alignment horizontal="center"/>
    </xf>
    <xf numFmtId="49" fontId="36" fillId="2" borderId="40" xfId="0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49" fontId="23" fillId="0" borderId="22" xfId="0" applyNumberFormat="1" applyFont="1" applyBorder="1" applyAlignment="1">
      <alignment horizontal="center"/>
    </xf>
    <xf numFmtId="17" fontId="24" fillId="6" borderId="31" xfId="0" applyNumberFormat="1" applyFont="1" applyFill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8" fillId="6" borderId="14" xfId="0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0" fontId="28" fillId="6" borderId="31" xfId="0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34" xfId="0" applyNumberFormat="1" applyFont="1" applyBorder="1" applyAlignment="1">
      <alignment horizontal="center"/>
    </xf>
    <xf numFmtId="49" fontId="36" fillId="2" borderId="0" xfId="0" applyNumberFormat="1" applyFont="1" applyFill="1" applyAlignment="1">
      <alignment horizontal="center"/>
    </xf>
    <xf numFmtId="17" fontId="24" fillId="6" borderId="29" xfId="0" applyNumberFormat="1" applyFont="1" applyFill="1" applyBorder="1" applyAlignment="1">
      <alignment horizontal="center"/>
    </xf>
    <xf numFmtId="3" fontId="23" fillId="0" borderId="25" xfId="0" applyNumberFormat="1" applyFont="1" applyBorder="1" applyAlignment="1">
      <alignment horizontal="center"/>
    </xf>
    <xf numFmtId="0" fontId="28" fillId="6" borderId="27" xfId="0" applyFont="1" applyFill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0" fontId="28" fillId="6" borderId="29" xfId="0" applyFont="1" applyFill="1" applyBorder="1" applyAlignment="1">
      <alignment horizontal="center"/>
    </xf>
    <xf numFmtId="3" fontId="18" fillId="0" borderId="28" xfId="0" applyNumberFormat="1" applyFont="1" applyBorder="1" applyAlignment="1">
      <alignment horizontal="center"/>
    </xf>
    <xf numFmtId="3" fontId="18" fillId="0" borderId="26" xfId="0" applyNumberFormat="1" applyFont="1" applyBorder="1" applyAlignment="1">
      <alignment horizontal="center"/>
    </xf>
    <xf numFmtId="17" fontId="24" fillId="6" borderId="21" xfId="0" applyNumberFormat="1" applyFont="1" applyFill="1" applyBorder="1" applyAlignment="1">
      <alignment horizontal="center"/>
    </xf>
    <xf numFmtId="3" fontId="23" fillId="0" borderId="18" xfId="0" applyNumberFormat="1" applyFont="1" applyBorder="1" applyAlignment="1">
      <alignment horizontal="center"/>
    </xf>
    <xf numFmtId="0" fontId="28" fillId="6" borderId="20" xfId="0" applyFont="1" applyFill="1" applyBorder="1" applyAlignment="1">
      <alignment horizontal="center"/>
    </xf>
    <xf numFmtId="0" fontId="28" fillId="6" borderId="21" xfId="0" applyFont="1" applyFill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49" fontId="27" fillId="0" borderId="45" xfId="0" applyNumberFormat="1" applyFont="1" applyBorder="1" applyAlignment="1">
      <alignment horizontal="center"/>
    </xf>
    <xf numFmtId="3" fontId="29" fillId="0" borderId="18" xfId="0" applyNumberFormat="1" applyFont="1" applyBorder="1"/>
    <xf numFmtId="3" fontId="29" fillId="0" borderId="22" xfId="0" applyNumberFormat="1" applyFont="1" applyBorder="1" applyAlignment="1">
      <alignment horizontal="right"/>
    </xf>
    <xf numFmtId="3" fontId="29" fillId="0" borderId="23" xfId="0" applyNumberFormat="1" applyFont="1" applyBorder="1" applyAlignment="1">
      <alignment horizontal="right"/>
    </xf>
    <xf numFmtId="3" fontId="27" fillId="8" borderId="18" xfId="0" applyNumberFormat="1" applyFont="1" applyFill="1" applyBorder="1"/>
    <xf numFmtId="49" fontId="27" fillId="9" borderId="45" xfId="0" applyNumberFormat="1" applyFont="1" applyFill="1" applyBorder="1" applyAlignment="1">
      <alignment horizontal="center"/>
    </xf>
    <xf numFmtId="3" fontId="29" fillId="9" borderId="18" xfId="0" applyNumberFormat="1" applyFont="1" applyFill="1" applyBorder="1"/>
    <xf numFmtId="3" fontId="29" fillId="9" borderId="23" xfId="0" applyNumberFormat="1" applyFont="1" applyFill="1" applyBorder="1"/>
    <xf numFmtId="0" fontId="0" fillId="2" borderId="18" xfId="0" applyFill="1" applyBorder="1"/>
    <xf numFmtId="49" fontId="27" fillId="2" borderId="2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3" fontId="31" fillId="6" borderId="20" xfId="0" applyNumberFormat="1" applyFont="1" applyFill="1" applyBorder="1" applyAlignment="1">
      <alignment horizontal="center"/>
    </xf>
    <xf numFmtId="3" fontId="32" fillId="0" borderId="23" xfId="0" applyNumberFormat="1" applyFont="1" applyBorder="1"/>
    <xf numFmtId="3" fontId="32" fillId="0" borderId="19" xfId="0" applyNumberFormat="1" applyFont="1" applyBorder="1"/>
    <xf numFmtId="3" fontId="27" fillId="0" borderId="18" xfId="0" applyNumberFormat="1" applyFont="1" applyBorder="1"/>
    <xf numFmtId="3" fontId="27" fillId="2" borderId="18" xfId="0" applyNumberFormat="1" applyFont="1" applyFill="1" applyBorder="1"/>
    <xf numFmtId="3" fontId="18" fillId="9" borderId="18" xfId="0" applyNumberFormat="1" applyFont="1" applyFill="1" applyBorder="1" applyAlignment="1">
      <alignment horizontal="center"/>
    </xf>
    <xf numFmtId="3" fontId="18" fillId="9" borderId="22" xfId="0" applyNumberFormat="1" applyFont="1" applyFill="1" applyBorder="1" applyAlignment="1">
      <alignment horizontal="center"/>
    </xf>
    <xf numFmtId="3" fontId="18" fillId="9" borderId="23" xfId="0" applyNumberFormat="1" applyFont="1" applyFill="1" applyBorder="1" applyAlignment="1">
      <alignment horizontal="center"/>
    </xf>
    <xf numFmtId="3" fontId="41" fillId="0" borderId="19" xfId="0" applyNumberFormat="1" applyFont="1" applyBorder="1" applyAlignment="1">
      <alignment horizontal="center"/>
    </xf>
    <xf numFmtId="3" fontId="18" fillId="7" borderId="18" xfId="0" applyNumberFormat="1" applyFont="1" applyFill="1" applyBorder="1" applyAlignment="1">
      <alignment horizontal="center"/>
    </xf>
    <xf numFmtId="3" fontId="18" fillId="7" borderId="23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 vertical="center"/>
    </xf>
    <xf numFmtId="3" fontId="9" fillId="0" borderId="19" xfId="0" applyNumberFormat="1" applyFont="1" applyBorder="1"/>
    <xf numFmtId="0" fontId="34" fillId="0" borderId="18" xfId="0" applyFont="1" applyBorder="1"/>
    <xf numFmtId="1" fontId="31" fillId="6" borderId="20" xfId="0" applyNumberFormat="1" applyFont="1" applyFill="1" applyBorder="1" applyAlignment="1">
      <alignment horizontal="center"/>
    </xf>
    <xf numFmtId="1" fontId="31" fillId="0" borderId="23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3" fontId="42" fillId="6" borderId="21" xfId="0" applyNumberFormat="1" applyFont="1" applyFill="1" applyBorder="1" applyAlignment="1">
      <alignment horizontal="center"/>
    </xf>
    <xf numFmtId="3" fontId="35" fillId="0" borderId="23" xfId="0" applyNumberFormat="1" applyFont="1" applyBorder="1"/>
    <xf numFmtId="3" fontId="29" fillId="0" borderId="25" xfId="0" applyNumberFormat="1" applyFont="1" applyBorder="1"/>
    <xf numFmtId="3" fontId="29" fillId="0" borderId="28" xfId="0" applyNumberFormat="1" applyFont="1" applyBorder="1"/>
    <xf numFmtId="3" fontId="28" fillId="6" borderId="14" xfId="0" applyNumberFormat="1" applyFont="1" applyFill="1" applyBorder="1" applyAlignment="1">
      <alignment horizontal="center"/>
    </xf>
    <xf numFmtId="165" fontId="9" fillId="2" borderId="18" xfId="0" applyNumberFormat="1" applyFont="1" applyFill="1" applyBorder="1" applyAlignment="1">
      <alignment horizontal="center"/>
    </xf>
    <xf numFmtId="3" fontId="31" fillId="6" borderId="2" xfId="0" applyNumberFormat="1" applyFont="1" applyFill="1" applyBorder="1" applyAlignment="1">
      <alignment horizontal="center"/>
    </xf>
    <xf numFmtId="3" fontId="29" fillId="7" borderId="18" xfId="0" applyNumberFormat="1" applyFont="1" applyFill="1" applyBorder="1"/>
    <xf numFmtId="3" fontId="29" fillId="7" borderId="23" xfId="0" applyNumberFormat="1" applyFont="1" applyFill="1" applyBorder="1"/>
    <xf numFmtId="3" fontId="29" fillId="7" borderId="45" xfId="0" applyNumberFormat="1" applyFont="1" applyFill="1" applyBorder="1"/>
    <xf numFmtId="0" fontId="0" fillId="7" borderId="12" xfId="0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3" fontId="27" fillId="0" borderId="25" xfId="0" applyNumberFormat="1" applyFont="1" applyBorder="1"/>
    <xf numFmtId="3" fontId="29" fillId="0" borderId="8" xfId="0" applyNumberFormat="1" applyFont="1" applyBorder="1"/>
    <xf numFmtId="3" fontId="28" fillId="6" borderId="54" xfId="0" applyNumberFormat="1" applyFont="1" applyFill="1" applyBorder="1" applyAlignment="1">
      <alignment horizontal="center"/>
    </xf>
    <xf numFmtId="3" fontId="29" fillId="0" borderId="17" xfId="0" applyNumberFormat="1" applyFont="1" applyBorder="1"/>
    <xf numFmtId="3" fontId="28" fillId="6" borderId="9" xfId="0" applyNumberFormat="1" applyFont="1" applyFill="1" applyBorder="1" applyAlignment="1">
      <alignment horizontal="center"/>
    </xf>
    <xf numFmtId="3" fontId="29" fillId="0" borderId="7" xfId="0" applyNumberFormat="1" applyFont="1" applyBorder="1"/>
    <xf numFmtId="4" fontId="9" fillId="2" borderId="17" xfId="0" applyNumberFormat="1" applyFont="1" applyFill="1" applyBorder="1" applyAlignment="1">
      <alignment horizontal="center"/>
    </xf>
    <xf numFmtId="3" fontId="29" fillId="2" borderId="0" xfId="0" applyNumberFormat="1" applyFont="1" applyFill="1"/>
    <xf numFmtId="3" fontId="28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3" fontId="36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/>
    </xf>
    <xf numFmtId="1" fontId="24" fillId="6" borderId="15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26" fillId="0" borderId="22" xfId="0" applyFont="1" applyBorder="1" applyAlignment="1">
      <alignment horizontal="left"/>
    </xf>
    <xf numFmtId="49" fontId="23" fillId="0" borderId="37" xfId="0" applyNumberFormat="1" applyFont="1" applyBorder="1" applyAlignment="1">
      <alignment horizontal="center"/>
    </xf>
    <xf numFmtId="1" fontId="24" fillId="6" borderId="38" xfId="0" applyNumberFormat="1" applyFont="1" applyFill="1" applyBorder="1" applyAlignment="1">
      <alignment horizontal="center"/>
    </xf>
    <xf numFmtId="1" fontId="23" fillId="0" borderId="40" xfId="0" applyNumberFormat="1" applyFont="1" applyBorder="1" applyAlignment="1">
      <alignment horizontal="center"/>
    </xf>
    <xf numFmtId="1" fontId="24" fillId="6" borderId="55" xfId="0" applyNumberFormat="1" applyFont="1" applyFill="1" applyBorder="1" applyAlignment="1">
      <alignment horizontal="center"/>
    </xf>
    <xf numFmtId="1" fontId="23" fillId="0" borderId="37" xfId="0" applyNumberFormat="1" applyFont="1" applyBorder="1" applyAlignment="1">
      <alignment horizontal="center"/>
    </xf>
    <xf numFmtId="1" fontId="24" fillId="6" borderId="21" xfId="0" applyNumberFormat="1" applyFont="1" applyFill="1" applyBorder="1" applyAlignment="1">
      <alignment horizontal="center"/>
    </xf>
    <xf numFmtId="1" fontId="23" fillId="0" borderId="23" xfId="0" applyNumberFormat="1" applyFont="1" applyBorder="1" applyAlignment="1">
      <alignment horizontal="center"/>
    </xf>
    <xf numFmtId="1" fontId="24" fillId="6" borderId="36" xfId="0" applyNumberFormat="1" applyFont="1" applyFill="1" applyBorder="1" applyAlignment="1">
      <alignment horizontal="center"/>
    </xf>
    <xf numFmtId="1" fontId="23" fillId="0" borderId="22" xfId="0" applyNumberFormat="1" applyFont="1" applyBorder="1" applyAlignment="1">
      <alignment horizontal="center"/>
    </xf>
    <xf numFmtId="1" fontId="24" fillId="6" borderId="29" xfId="0" applyNumberFormat="1" applyFont="1" applyFill="1" applyBorder="1" applyAlignment="1">
      <alignment horizontal="center"/>
    </xf>
    <xf numFmtId="0" fontId="26" fillId="0" borderId="22" xfId="0" applyFont="1" applyBorder="1"/>
    <xf numFmtId="0" fontId="0" fillId="0" borderId="22" xfId="0" applyBorder="1"/>
    <xf numFmtId="49" fontId="18" fillId="8" borderId="19" xfId="0" applyNumberFormat="1" applyFont="1" applyFill="1" applyBorder="1" applyAlignment="1">
      <alignment horizontal="center"/>
    </xf>
    <xf numFmtId="0" fontId="26" fillId="0" borderId="48" xfId="0" applyFont="1" applyBorder="1"/>
    <xf numFmtId="49" fontId="18" fillId="8" borderId="47" xfId="0" applyNumberFormat="1" applyFont="1" applyFill="1" applyBorder="1" applyAlignment="1">
      <alignment horizontal="center"/>
    </xf>
    <xf numFmtId="1" fontId="24" fillId="6" borderId="56" xfId="0" applyNumberFormat="1" applyFont="1" applyFill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4" fillId="6" borderId="54" xfId="0" applyNumberFormat="1" applyFont="1" applyFill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/>
    <xf numFmtId="0" fontId="18" fillId="0" borderId="10" xfId="0" applyFont="1" applyBorder="1" applyAlignment="1">
      <alignment horizontal="center"/>
    </xf>
    <xf numFmtId="0" fontId="0" fillId="0" borderId="37" xfId="0" applyBorder="1"/>
    <xf numFmtId="49" fontId="18" fillId="8" borderId="52" xfId="0" applyNumberFormat="1" applyFont="1" applyFill="1" applyBorder="1" applyAlignment="1">
      <alignment horizontal="center"/>
    </xf>
    <xf numFmtId="1" fontId="28" fillId="6" borderId="53" xfId="0" applyNumberFormat="1" applyFont="1" applyFill="1" applyBorder="1" applyAlignment="1">
      <alignment horizontal="center"/>
    </xf>
    <xf numFmtId="3" fontId="29" fillId="0" borderId="39" xfId="0" applyNumberFormat="1" applyFont="1" applyBorder="1"/>
    <xf numFmtId="3" fontId="29" fillId="0" borderId="37" xfId="0" applyNumberFormat="1" applyFont="1" applyBorder="1"/>
    <xf numFmtId="1" fontId="28" fillId="6" borderId="38" xfId="0" applyNumberFormat="1" applyFont="1" applyFill="1" applyBorder="1" applyAlignment="1">
      <alignment horizontal="center"/>
    </xf>
    <xf numFmtId="3" fontId="29" fillId="0" borderId="52" xfId="0" applyNumberFormat="1" applyFont="1" applyBorder="1"/>
    <xf numFmtId="4" fontId="9" fillId="2" borderId="53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" fontId="9" fillId="2" borderId="20" xfId="0" applyNumberFormat="1" applyFont="1" applyFill="1" applyBorder="1" applyAlignment="1">
      <alignment horizontal="center"/>
    </xf>
    <xf numFmtId="3" fontId="29" fillId="0" borderId="45" xfId="0" applyNumberFormat="1" applyFont="1" applyBorder="1" applyAlignment="1">
      <alignment horizontal="center"/>
    </xf>
    <xf numFmtId="3" fontId="29" fillId="0" borderId="22" xfId="0" applyNumberFormat="1" applyFont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0" fontId="26" fillId="7" borderId="30" xfId="0" applyFont="1" applyFill="1" applyBorder="1"/>
    <xf numFmtId="1" fontId="28" fillId="7" borderId="44" xfId="0" applyNumberFormat="1" applyFont="1" applyFill="1" applyBorder="1" applyAlignment="1">
      <alignment horizontal="center"/>
    </xf>
    <xf numFmtId="3" fontId="29" fillId="7" borderId="30" xfId="0" applyNumberFormat="1" applyFont="1" applyFill="1" applyBorder="1"/>
    <xf numFmtId="1" fontId="28" fillId="7" borderId="29" xfId="0" applyNumberFormat="1" applyFont="1" applyFill="1" applyBorder="1" applyAlignment="1">
      <alignment horizontal="center"/>
    </xf>
    <xf numFmtId="1" fontId="28" fillId="7" borderId="42" xfId="0" applyNumberFormat="1" applyFont="1" applyFill="1" applyBorder="1" applyAlignment="1">
      <alignment horizontal="center"/>
    </xf>
    <xf numFmtId="3" fontId="29" fillId="7" borderId="57" xfId="0" applyNumberFormat="1" applyFont="1" applyFill="1" applyBorder="1"/>
    <xf numFmtId="4" fontId="9" fillId="7" borderId="25" xfId="0" applyNumberFormat="1" applyFont="1" applyFill="1" applyBorder="1" applyAlignment="1">
      <alignment horizontal="center"/>
    </xf>
    <xf numFmtId="166" fontId="9" fillId="7" borderId="0" xfId="0" applyNumberFormat="1" applyFont="1" applyFill="1" applyAlignment="1">
      <alignment horizontal="center"/>
    </xf>
    <xf numFmtId="1" fontId="28" fillId="6" borderId="36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1" fontId="28" fillId="6" borderId="14" xfId="0" applyNumberFormat="1" applyFont="1" applyFill="1" applyBorder="1" applyAlignment="1">
      <alignment horizontal="center"/>
    </xf>
    <xf numFmtId="0" fontId="0" fillId="9" borderId="22" xfId="0" applyFill="1" applyBorder="1"/>
    <xf numFmtId="1" fontId="28" fillId="9" borderId="36" xfId="0" applyNumberFormat="1" applyFont="1" applyFill="1" applyBorder="1" applyAlignment="1">
      <alignment horizontal="center"/>
    </xf>
    <xf numFmtId="1" fontId="28" fillId="9" borderId="20" xfId="0" applyNumberFormat="1" applyFont="1" applyFill="1" applyBorder="1" applyAlignment="1">
      <alignment horizontal="center"/>
    </xf>
    <xf numFmtId="4" fontId="9" fillId="9" borderId="20" xfId="0" applyNumberFormat="1" applyFont="1" applyFill="1" applyBorder="1" applyAlignment="1">
      <alignment horizontal="center"/>
    </xf>
    <xf numFmtId="0" fontId="0" fillId="2" borderId="22" xfId="0" applyFill="1" applyBorder="1"/>
    <xf numFmtId="0" fontId="26" fillId="2" borderId="12" xfId="0" applyFont="1" applyFill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/>
    </xf>
    <xf numFmtId="0" fontId="0" fillId="0" borderId="12" xfId="0" applyBorder="1"/>
    <xf numFmtId="1" fontId="28" fillId="6" borderId="44" xfId="0" applyNumberFormat="1" applyFont="1" applyFill="1" applyBorder="1" applyAlignment="1">
      <alignment horizontal="center"/>
    </xf>
    <xf numFmtId="4" fontId="9" fillId="2" borderId="27" xfId="0" applyNumberFormat="1" applyFont="1" applyFill="1" applyBorder="1" applyAlignment="1">
      <alignment horizontal="center"/>
    </xf>
    <xf numFmtId="1" fontId="28" fillId="6" borderId="58" xfId="0" applyNumberFormat="1" applyFont="1" applyFill="1" applyBorder="1" applyAlignment="1">
      <alignment horizontal="center"/>
    </xf>
    <xf numFmtId="3" fontId="29" fillId="0" borderId="58" xfId="0" applyNumberFormat="1" applyFont="1" applyBorder="1"/>
    <xf numFmtId="4" fontId="9" fillId="2" borderId="58" xfId="0" applyNumberFormat="1" applyFont="1" applyFill="1" applyBorder="1" applyAlignment="1">
      <alignment horizontal="center"/>
    </xf>
    <xf numFmtId="165" fontId="9" fillId="2" borderId="58" xfId="0" applyNumberFormat="1" applyFont="1" applyFill="1" applyBorder="1" applyAlignment="1">
      <alignment horizontal="center"/>
    </xf>
    <xf numFmtId="4" fontId="9" fillId="2" borderId="32" xfId="0" applyNumberFormat="1" applyFont="1" applyFill="1" applyBorder="1" applyAlignment="1">
      <alignment horizontal="center"/>
    </xf>
    <xf numFmtId="1" fontId="28" fillId="2" borderId="0" xfId="0" applyNumberFormat="1" applyFont="1" applyFill="1" applyAlignment="1">
      <alignment horizontal="center"/>
    </xf>
    <xf numFmtId="1" fontId="36" fillId="2" borderId="0" xfId="0" applyNumberFormat="1" applyFont="1" applyFill="1" applyAlignment="1">
      <alignment horizontal="center"/>
    </xf>
    <xf numFmtId="49" fontId="27" fillId="8" borderId="39" xfId="0" applyNumberFormat="1" applyFont="1" applyFill="1" applyBorder="1" applyAlignment="1">
      <alignment horizontal="center"/>
    </xf>
    <xf numFmtId="3" fontId="28" fillId="6" borderId="53" xfId="0" applyNumberFormat="1" applyFont="1" applyFill="1" applyBorder="1" applyAlignment="1">
      <alignment horizontal="center"/>
    </xf>
    <xf numFmtId="3" fontId="29" fillId="0" borderId="40" xfId="0" applyNumberFormat="1" applyFont="1" applyBorder="1"/>
    <xf numFmtId="3" fontId="28" fillId="6" borderId="55" xfId="0" applyNumberFormat="1" applyFont="1" applyFill="1" applyBorder="1" applyAlignment="1">
      <alignment horizontal="center"/>
    </xf>
    <xf numFmtId="3" fontId="45" fillId="0" borderId="52" xfId="0" applyNumberFormat="1" applyFont="1" applyBorder="1" applyAlignment="1">
      <alignment horizontal="left"/>
    </xf>
    <xf numFmtId="166" fontId="9" fillId="0" borderId="5" xfId="0" applyNumberFormat="1" applyFont="1" applyBorder="1" applyAlignment="1">
      <alignment horizontal="center"/>
    </xf>
    <xf numFmtId="49" fontId="27" fillId="0" borderId="23" xfId="0" applyNumberFormat="1" applyFont="1" applyBorder="1" applyAlignment="1">
      <alignment horizontal="center"/>
    </xf>
    <xf numFmtId="3" fontId="45" fillId="0" borderId="19" xfId="0" applyNumberFormat="1" applyFont="1" applyBorder="1" applyAlignment="1">
      <alignment horizontal="left"/>
    </xf>
    <xf numFmtId="49" fontId="27" fillId="0" borderId="39" xfId="0" applyNumberFormat="1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1" fontId="28" fillId="8" borderId="59" xfId="0" applyNumberFormat="1" applyFont="1" applyFill="1" applyBorder="1" applyAlignment="1">
      <alignment horizontal="center"/>
    </xf>
    <xf numFmtId="1" fontId="28" fillId="6" borderId="56" xfId="0" applyNumberFormat="1" applyFont="1" applyFill="1" applyBorder="1" applyAlignment="1">
      <alignment horizontal="center"/>
    </xf>
    <xf numFmtId="3" fontId="28" fillId="6" borderId="56" xfId="0" applyNumberFormat="1" applyFont="1" applyFill="1" applyBorder="1" applyAlignment="1">
      <alignment horizontal="center"/>
    </xf>
    <xf numFmtId="3" fontId="29" fillId="0" borderId="60" xfId="0" applyNumberFormat="1" applyFont="1" applyBorder="1"/>
    <xf numFmtId="3" fontId="28" fillId="6" borderId="8" xfId="0" applyNumberFormat="1" applyFont="1" applyFill="1" applyBorder="1" applyAlignment="1">
      <alignment horizontal="center"/>
    </xf>
    <xf numFmtId="4" fontId="4" fillId="0" borderId="0" xfId="0" applyNumberFormat="1" applyFont="1"/>
    <xf numFmtId="0" fontId="5" fillId="0" borderId="0" xfId="0" applyFont="1"/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20" fillId="4" borderId="11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49" fontId="23" fillId="2" borderId="37" xfId="0" applyNumberFormat="1" applyFont="1" applyFill="1" applyBorder="1" applyAlignment="1">
      <alignment horizontal="center"/>
    </xf>
    <xf numFmtId="49" fontId="24" fillId="6" borderId="21" xfId="0" applyNumberFormat="1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49" fontId="23" fillId="2" borderId="22" xfId="0" applyNumberFormat="1" applyFont="1" applyFill="1" applyBorder="1" applyAlignment="1">
      <alignment horizontal="center"/>
    </xf>
    <xf numFmtId="0" fontId="26" fillId="7" borderId="22" xfId="0" applyFont="1" applyFill="1" applyBorder="1" applyAlignment="1">
      <alignment horizontal="left"/>
    </xf>
    <xf numFmtId="49" fontId="23" fillId="7" borderId="22" xfId="0" applyNumberFormat="1" applyFont="1" applyFill="1" applyBorder="1" applyAlignment="1">
      <alignment horizontal="center"/>
    </xf>
    <xf numFmtId="1" fontId="24" fillId="7" borderId="21" xfId="0" applyNumberFormat="1" applyFont="1" applyFill="1" applyBorder="1" applyAlignment="1">
      <alignment horizontal="center"/>
    </xf>
    <xf numFmtId="1" fontId="23" fillId="7" borderId="22" xfId="0" applyNumberFormat="1" applyFont="1" applyFill="1" applyBorder="1" applyAlignment="1">
      <alignment horizontal="center"/>
    </xf>
    <xf numFmtId="1" fontId="23" fillId="7" borderId="23" xfId="0" applyNumberFormat="1" applyFont="1" applyFill="1" applyBorder="1" applyAlignment="1">
      <alignment horizontal="center"/>
    </xf>
    <xf numFmtId="1" fontId="24" fillId="7" borderId="36" xfId="0" applyNumberFormat="1" applyFont="1" applyFill="1" applyBorder="1" applyAlignment="1">
      <alignment horizontal="center"/>
    </xf>
    <xf numFmtId="4" fontId="9" fillId="7" borderId="20" xfId="0" applyNumberFormat="1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/>
    </xf>
    <xf numFmtId="0" fontId="26" fillId="7" borderId="22" xfId="0" applyFont="1" applyFill="1" applyBorder="1"/>
    <xf numFmtId="3" fontId="27" fillId="7" borderId="19" xfId="0" applyNumberFormat="1" applyFont="1" applyFill="1" applyBorder="1" applyAlignment="1">
      <alignment horizontal="center"/>
    </xf>
    <xf numFmtId="3" fontId="29" fillId="7" borderId="22" xfId="0" applyNumberFormat="1" applyFont="1" applyFill="1" applyBorder="1" applyAlignment="1">
      <alignment horizontal="right"/>
    </xf>
    <xf numFmtId="3" fontId="28" fillId="7" borderId="36" xfId="0" applyNumberFormat="1" applyFont="1" applyFill="1" applyBorder="1" applyAlignment="1">
      <alignment horizontal="center"/>
    </xf>
    <xf numFmtId="0" fontId="26" fillId="2" borderId="22" xfId="0" applyFont="1" applyFill="1" applyBorder="1"/>
    <xf numFmtId="3" fontId="27" fillId="2" borderId="19" xfId="0" applyNumberFormat="1" applyFont="1" applyFill="1" applyBorder="1" applyAlignment="1">
      <alignment horizontal="center"/>
    </xf>
    <xf numFmtId="44" fontId="28" fillId="6" borderId="21" xfId="1" applyFont="1" applyFill="1" applyBorder="1" applyAlignment="1">
      <alignment horizontal="center"/>
    </xf>
    <xf numFmtId="3" fontId="29" fillId="0" borderId="45" xfId="0" applyNumberFormat="1" applyFont="1" applyBorder="1" applyAlignment="1">
      <alignment horizontal="right"/>
    </xf>
    <xf numFmtId="0" fontId="26" fillId="0" borderId="30" xfId="0" applyFont="1" applyBorder="1"/>
    <xf numFmtId="3" fontId="29" fillId="0" borderId="26" xfId="0" applyNumberFormat="1" applyFont="1" applyBorder="1" applyAlignment="1">
      <alignment horizontal="right"/>
    </xf>
    <xf numFmtId="0" fontId="26" fillId="0" borderId="7" xfId="0" applyFont="1" applyBorder="1"/>
    <xf numFmtId="3" fontId="29" fillId="0" borderId="60" xfId="0" applyNumberFormat="1" applyFont="1" applyBorder="1" applyAlignment="1">
      <alignment horizontal="right"/>
    </xf>
    <xf numFmtId="3" fontId="29" fillId="0" borderId="61" xfId="0" applyNumberFormat="1" applyFont="1" applyBorder="1"/>
    <xf numFmtId="4" fontId="9" fillId="2" borderId="9" xfId="0" applyNumberFormat="1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47" fillId="0" borderId="0" xfId="0" applyFont="1" applyAlignment="1">
      <alignment horizontal="center"/>
    </xf>
    <xf numFmtId="3" fontId="40" fillId="0" borderId="0" xfId="0" applyNumberFormat="1" applyFont="1" applyAlignment="1">
      <alignment horizontal="left"/>
    </xf>
    <xf numFmtId="3" fontId="40" fillId="0" borderId="0" xfId="0" applyNumberFormat="1" applyFont="1" applyAlignment="1">
      <alignment horizontal="right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1D01674-E508-49FF-9EBA-51A76639E4E0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B12E1B7-AD01-4385-BF52-4434A2E8309F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94E6220-C145-475B-9C64-921936A19460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67EF239C-B622-475A-82A8-D41874D48C92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D0AAA51-54BC-4E08-853B-0373B6BCD7F2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E3871E2B-8D89-4857-B789-2D3C33905C1B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8A7D99B-9ADB-4E37-AB2B-59EF5460F8EA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4DE7FD15-E2F8-4CFE-B0A4-0088AB3D1977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AF93C72-163D-434B-AC9E-AD4ADB4CC171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2A7529E-BAA3-43F0-BBF7-D42E6C424699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F310FD0F-AC4A-4F3D-80F7-ED001190DEEB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0AF5B65-94B0-4737-8FC7-FAEA5BF58104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63CE2A82-C41F-4419-BD3D-C5B49AB1FD3E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AE18B92F-6747-4259-83DE-2C4F3F80261A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99F9A93F-6265-4307-A8AE-FB416356D16E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319C4542-DB92-438C-8DAF-CF6E8A61CFBB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3E8376F5-6BB0-4B17-9EA6-E2BC1D7A31E8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F19D86D2-9072-4B0C-8D7E-5FC4B3284115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94141F67-209E-4261-92FD-03DB520133F2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469BDA18-957C-4AF7-99BF-B76966831A4B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3E70548D-CF48-4E0F-96F2-12CCB206F7BE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F49E47F-5C86-46B5-9649-717406DBABC2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187615C1-0655-4424-A543-C9C2368F7F94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3234C8A2-F24D-4659-A61B-188FF10E06B0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5522D8E3-055D-40A6-B55A-0C8CB84A13E8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952F2C1B-9608-47CB-800C-5740A09A2F8A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8421890C-5C3F-4709-A09A-DD2B9E6A1997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FE345023-C4AA-4303-AF3C-F377997894F1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F43C7510-28A6-43B2-906A-A3C8D1DC87FF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399705E0-B3C5-46ED-8F2F-53AA8E3E2529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6B174073-168D-4573-BDC7-4993C6A61B79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9803C458-7DDD-48CB-A051-CB5947616512}"/>
            </a:ext>
          </a:extLst>
        </xdr:cNvPr>
        <xdr:cNvSpPr>
          <a:spLocks/>
        </xdr:cNvSpPr>
      </xdr:nvSpPr>
      <xdr:spPr bwMode="auto">
        <a:xfrm>
          <a:off x="3152775" y="21678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FF47A8EB-C303-4A38-842A-267E783A236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387173D4-D8A5-4DB5-999B-32551EC558E4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7D6FDC52-2D88-453B-8319-D12835442885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E701E66B-F8B3-4555-8B49-BD393DD3898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9AF6E3D6-F873-4E60-880F-E50BFD753C0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8F7654A8-B165-45D9-8C01-44B68A731F8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91BF1B9F-C573-49C9-A734-80C0035A4246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id="{D867111C-6241-4C80-AEF7-D238580CBEB1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id="{A90EA0FE-2E79-45F9-A03F-AA75E4B69E42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68A7A338-DADF-4B89-8CBB-AC0992AEEFAD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14EDE5B4-4978-414F-8A42-786D4FBC874B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id="{DB9E624C-9D5D-470C-A7CC-50A0433D1F17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id="{CF60DC9B-08C4-44EF-86D0-97AE088C558B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id="{D9F4909E-B1AB-46B1-8F26-B3BFB2831A8A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48" name="AutoShape 47">
          <a:extLst>
            <a:ext uri="{FF2B5EF4-FFF2-40B4-BE49-F238E27FC236}">
              <a16:creationId xmlns:a16="http://schemas.microsoft.com/office/drawing/2014/main" id="{2BD8F501-2DE3-4B09-B66B-483913F3EB19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49" name="AutoShape 48">
          <a:extLst>
            <a:ext uri="{FF2B5EF4-FFF2-40B4-BE49-F238E27FC236}">
              <a16:creationId xmlns:a16="http://schemas.microsoft.com/office/drawing/2014/main" id="{D88F5096-D3E6-4AB5-85F1-FE4DF66804ED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0" name="AutoShape 49">
          <a:extLst>
            <a:ext uri="{FF2B5EF4-FFF2-40B4-BE49-F238E27FC236}">
              <a16:creationId xmlns:a16="http://schemas.microsoft.com/office/drawing/2014/main" id="{4208E5FB-1927-4FCB-BEAA-219776D94D7C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1" name="AutoShape 50">
          <a:extLst>
            <a:ext uri="{FF2B5EF4-FFF2-40B4-BE49-F238E27FC236}">
              <a16:creationId xmlns:a16="http://schemas.microsoft.com/office/drawing/2014/main" id="{3B21B7A2-C6D8-4578-BCF9-29335A69B650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" name="AutoShape 51">
          <a:extLst>
            <a:ext uri="{FF2B5EF4-FFF2-40B4-BE49-F238E27FC236}">
              <a16:creationId xmlns:a16="http://schemas.microsoft.com/office/drawing/2014/main" id="{5407F942-14E1-4BF0-87F4-96D07BD31E9B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3" name="AutoShape 52">
          <a:extLst>
            <a:ext uri="{FF2B5EF4-FFF2-40B4-BE49-F238E27FC236}">
              <a16:creationId xmlns:a16="http://schemas.microsoft.com/office/drawing/2014/main" id="{34E81176-2654-430F-82F8-BCF64C73F654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54" name="AutoShape 53">
          <a:extLst>
            <a:ext uri="{FF2B5EF4-FFF2-40B4-BE49-F238E27FC236}">
              <a16:creationId xmlns:a16="http://schemas.microsoft.com/office/drawing/2014/main" id="{8026BCA6-EEDB-4366-8E4E-449AFE66696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55" name="AutoShape 54">
          <a:extLst>
            <a:ext uri="{FF2B5EF4-FFF2-40B4-BE49-F238E27FC236}">
              <a16:creationId xmlns:a16="http://schemas.microsoft.com/office/drawing/2014/main" id="{DABF80D2-DBA7-45DF-8747-A2C59087DAF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56" name="AutoShape 55">
          <a:extLst>
            <a:ext uri="{FF2B5EF4-FFF2-40B4-BE49-F238E27FC236}">
              <a16:creationId xmlns:a16="http://schemas.microsoft.com/office/drawing/2014/main" id="{FF2A8430-C7CB-44E0-9BB8-7FB817B1D3A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57" name="AutoShape 56">
          <a:extLst>
            <a:ext uri="{FF2B5EF4-FFF2-40B4-BE49-F238E27FC236}">
              <a16:creationId xmlns:a16="http://schemas.microsoft.com/office/drawing/2014/main" id="{9D3B87C0-B536-4A88-9032-FC8A8542628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58" name="AutoShape 57">
          <a:extLst>
            <a:ext uri="{FF2B5EF4-FFF2-40B4-BE49-F238E27FC236}">
              <a16:creationId xmlns:a16="http://schemas.microsoft.com/office/drawing/2014/main" id="{3B77F9FE-AC7A-4D17-BF80-BC1C99042FC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59" name="AutoShape 58">
          <a:extLst>
            <a:ext uri="{FF2B5EF4-FFF2-40B4-BE49-F238E27FC236}">
              <a16:creationId xmlns:a16="http://schemas.microsoft.com/office/drawing/2014/main" id="{4B3C6467-C515-483D-98AE-F591D653D29E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0" name="AutoShape 59">
          <a:extLst>
            <a:ext uri="{FF2B5EF4-FFF2-40B4-BE49-F238E27FC236}">
              <a16:creationId xmlns:a16="http://schemas.microsoft.com/office/drawing/2014/main" id="{B2CE4B75-31BD-45F1-9CE9-A673F099275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1" name="AutoShape 60">
          <a:extLst>
            <a:ext uri="{FF2B5EF4-FFF2-40B4-BE49-F238E27FC236}">
              <a16:creationId xmlns:a16="http://schemas.microsoft.com/office/drawing/2014/main" id="{0BBBC19C-D348-4BC7-B1DB-FF59E85E61F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2" name="AutoShape 61">
          <a:extLst>
            <a:ext uri="{FF2B5EF4-FFF2-40B4-BE49-F238E27FC236}">
              <a16:creationId xmlns:a16="http://schemas.microsoft.com/office/drawing/2014/main" id="{693EF382-3C37-47EF-8D32-1F2F9973849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3" name="AutoShape 62">
          <a:extLst>
            <a:ext uri="{FF2B5EF4-FFF2-40B4-BE49-F238E27FC236}">
              <a16:creationId xmlns:a16="http://schemas.microsoft.com/office/drawing/2014/main" id="{725F68EC-D630-439D-B595-EF769A6544A5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4" name="AutoShape 63">
          <a:extLst>
            <a:ext uri="{FF2B5EF4-FFF2-40B4-BE49-F238E27FC236}">
              <a16:creationId xmlns:a16="http://schemas.microsoft.com/office/drawing/2014/main" id="{E76FA7BC-6826-4D94-B74C-BE655823619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5" name="AutoShape 64">
          <a:extLst>
            <a:ext uri="{FF2B5EF4-FFF2-40B4-BE49-F238E27FC236}">
              <a16:creationId xmlns:a16="http://schemas.microsoft.com/office/drawing/2014/main" id="{C5866C4E-11DB-46B5-914E-DC43ECD58DD2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6" name="AutoShape 65">
          <a:extLst>
            <a:ext uri="{FF2B5EF4-FFF2-40B4-BE49-F238E27FC236}">
              <a16:creationId xmlns:a16="http://schemas.microsoft.com/office/drawing/2014/main" id="{E4EE9D70-A574-40E8-B970-52FC93A7B4C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id="{54853B69-83C4-44BD-8FEF-E4139AE8AD76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8" name="AutoShape 67">
          <a:extLst>
            <a:ext uri="{FF2B5EF4-FFF2-40B4-BE49-F238E27FC236}">
              <a16:creationId xmlns:a16="http://schemas.microsoft.com/office/drawing/2014/main" id="{B6E91E7B-8A1B-4473-B7D9-CB3899C1183C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69" name="AutoShape 68">
          <a:extLst>
            <a:ext uri="{FF2B5EF4-FFF2-40B4-BE49-F238E27FC236}">
              <a16:creationId xmlns:a16="http://schemas.microsoft.com/office/drawing/2014/main" id="{ADF760F3-0973-49D9-A05D-DF16B34CF9EA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0" name="AutoShape 69">
          <a:extLst>
            <a:ext uri="{FF2B5EF4-FFF2-40B4-BE49-F238E27FC236}">
              <a16:creationId xmlns:a16="http://schemas.microsoft.com/office/drawing/2014/main" id="{4CE3401F-3BF5-4166-89D7-E44A692EC364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1" name="AutoShape 70">
          <a:extLst>
            <a:ext uri="{FF2B5EF4-FFF2-40B4-BE49-F238E27FC236}">
              <a16:creationId xmlns:a16="http://schemas.microsoft.com/office/drawing/2014/main" id="{385185F7-08E8-4E75-AC07-A75B1BCA0F0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2" name="AutoShape 71">
          <a:extLst>
            <a:ext uri="{FF2B5EF4-FFF2-40B4-BE49-F238E27FC236}">
              <a16:creationId xmlns:a16="http://schemas.microsoft.com/office/drawing/2014/main" id="{B8A70628-150C-4D40-B277-E19DE72F775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3" name="AutoShape 72">
          <a:extLst>
            <a:ext uri="{FF2B5EF4-FFF2-40B4-BE49-F238E27FC236}">
              <a16:creationId xmlns:a16="http://schemas.microsoft.com/office/drawing/2014/main" id="{85C67159-D1E2-46F7-8C78-49DF0D72FF9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4" name="AutoShape 73">
          <a:extLst>
            <a:ext uri="{FF2B5EF4-FFF2-40B4-BE49-F238E27FC236}">
              <a16:creationId xmlns:a16="http://schemas.microsoft.com/office/drawing/2014/main" id="{93D3B3CA-D0D1-4973-9EEC-251B733863A8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5" name="AutoShape 74">
          <a:extLst>
            <a:ext uri="{FF2B5EF4-FFF2-40B4-BE49-F238E27FC236}">
              <a16:creationId xmlns:a16="http://schemas.microsoft.com/office/drawing/2014/main" id="{3B98F2AB-91C9-4E7F-98A9-5546A5B9B095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6" name="AutoShape 75">
          <a:extLst>
            <a:ext uri="{FF2B5EF4-FFF2-40B4-BE49-F238E27FC236}">
              <a16:creationId xmlns:a16="http://schemas.microsoft.com/office/drawing/2014/main" id="{5AE6B7B3-626E-4D59-85B6-29F23812E84C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7" name="AutoShape 76">
          <a:extLst>
            <a:ext uri="{FF2B5EF4-FFF2-40B4-BE49-F238E27FC236}">
              <a16:creationId xmlns:a16="http://schemas.microsoft.com/office/drawing/2014/main" id="{3DE49DD7-B749-4863-9171-10FBE6641D1E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8" name="AutoShape 77">
          <a:extLst>
            <a:ext uri="{FF2B5EF4-FFF2-40B4-BE49-F238E27FC236}">
              <a16:creationId xmlns:a16="http://schemas.microsoft.com/office/drawing/2014/main" id="{B70EEE59-EB0A-4547-8E42-209EDDEB785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79" name="AutoShape 78">
          <a:extLst>
            <a:ext uri="{FF2B5EF4-FFF2-40B4-BE49-F238E27FC236}">
              <a16:creationId xmlns:a16="http://schemas.microsoft.com/office/drawing/2014/main" id="{CAAF7B97-C5AB-4135-8817-9E15E7C4A64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0" name="AutoShape 79">
          <a:extLst>
            <a:ext uri="{FF2B5EF4-FFF2-40B4-BE49-F238E27FC236}">
              <a16:creationId xmlns:a16="http://schemas.microsoft.com/office/drawing/2014/main" id="{B3088A0F-D51D-445C-AC97-875EBD32AE42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1" name="AutoShape 80">
          <a:extLst>
            <a:ext uri="{FF2B5EF4-FFF2-40B4-BE49-F238E27FC236}">
              <a16:creationId xmlns:a16="http://schemas.microsoft.com/office/drawing/2014/main" id="{90A7D463-A382-4C38-B0EA-056E2923200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2" name="AutoShape 81">
          <a:extLst>
            <a:ext uri="{FF2B5EF4-FFF2-40B4-BE49-F238E27FC236}">
              <a16:creationId xmlns:a16="http://schemas.microsoft.com/office/drawing/2014/main" id="{6331E791-818B-45E5-B9DF-814242EFC399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3" name="AutoShape 82">
          <a:extLst>
            <a:ext uri="{FF2B5EF4-FFF2-40B4-BE49-F238E27FC236}">
              <a16:creationId xmlns:a16="http://schemas.microsoft.com/office/drawing/2014/main" id="{D134856F-DE5D-4AC6-BB93-1C5F005186E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4" name="AutoShape 83">
          <a:extLst>
            <a:ext uri="{FF2B5EF4-FFF2-40B4-BE49-F238E27FC236}">
              <a16:creationId xmlns:a16="http://schemas.microsoft.com/office/drawing/2014/main" id="{AACFBE72-1096-4D89-9E38-062BB1EC45F2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5" name="AutoShape 84">
          <a:extLst>
            <a:ext uri="{FF2B5EF4-FFF2-40B4-BE49-F238E27FC236}">
              <a16:creationId xmlns:a16="http://schemas.microsoft.com/office/drawing/2014/main" id="{FBB43A2A-8DFD-41DE-82E0-7A5F546029EA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6" name="AutoShape 85">
          <a:extLst>
            <a:ext uri="{FF2B5EF4-FFF2-40B4-BE49-F238E27FC236}">
              <a16:creationId xmlns:a16="http://schemas.microsoft.com/office/drawing/2014/main" id="{C4D5D35D-8335-44E3-BF56-00697D3DF845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7" name="AutoShape 86">
          <a:extLst>
            <a:ext uri="{FF2B5EF4-FFF2-40B4-BE49-F238E27FC236}">
              <a16:creationId xmlns:a16="http://schemas.microsoft.com/office/drawing/2014/main" id="{2576E9C4-E8E8-4109-9BC3-238D7B971EE6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8" name="AutoShape 87">
          <a:extLst>
            <a:ext uri="{FF2B5EF4-FFF2-40B4-BE49-F238E27FC236}">
              <a16:creationId xmlns:a16="http://schemas.microsoft.com/office/drawing/2014/main" id="{4D4A8C0A-E468-4896-BB39-D8CC9A29DF9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89" name="AutoShape 88">
          <a:extLst>
            <a:ext uri="{FF2B5EF4-FFF2-40B4-BE49-F238E27FC236}">
              <a16:creationId xmlns:a16="http://schemas.microsoft.com/office/drawing/2014/main" id="{A3FE2648-57C6-452A-8799-A8B592D389B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0" name="AutoShape 89">
          <a:extLst>
            <a:ext uri="{FF2B5EF4-FFF2-40B4-BE49-F238E27FC236}">
              <a16:creationId xmlns:a16="http://schemas.microsoft.com/office/drawing/2014/main" id="{AE8C17FA-3F0B-45C5-8B00-DF71F81C6296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1" name="AutoShape 90">
          <a:extLst>
            <a:ext uri="{FF2B5EF4-FFF2-40B4-BE49-F238E27FC236}">
              <a16:creationId xmlns:a16="http://schemas.microsoft.com/office/drawing/2014/main" id="{0B9B0456-8974-419E-8072-A1D076C437B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2" name="AutoShape 91">
          <a:extLst>
            <a:ext uri="{FF2B5EF4-FFF2-40B4-BE49-F238E27FC236}">
              <a16:creationId xmlns:a16="http://schemas.microsoft.com/office/drawing/2014/main" id="{2F7A1ECD-690D-4252-939D-8ED81733EFF5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3" name="AutoShape 92">
          <a:extLst>
            <a:ext uri="{FF2B5EF4-FFF2-40B4-BE49-F238E27FC236}">
              <a16:creationId xmlns:a16="http://schemas.microsoft.com/office/drawing/2014/main" id="{44E0BD4B-B7FC-43B6-AEA9-C3350F82B93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4" name="AutoShape 93">
          <a:extLst>
            <a:ext uri="{FF2B5EF4-FFF2-40B4-BE49-F238E27FC236}">
              <a16:creationId xmlns:a16="http://schemas.microsoft.com/office/drawing/2014/main" id="{C0CC2F33-3E55-4C75-94A1-A914355B5F0A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5" name="AutoShape 94">
          <a:extLst>
            <a:ext uri="{FF2B5EF4-FFF2-40B4-BE49-F238E27FC236}">
              <a16:creationId xmlns:a16="http://schemas.microsoft.com/office/drawing/2014/main" id="{1EDFBE65-370B-4C7C-827E-47BC6D1108A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6" name="AutoShape 95">
          <a:extLst>
            <a:ext uri="{FF2B5EF4-FFF2-40B4-BE49-F238E27FC236}">
              <a16:creationId xmlns:a16="http://schemas.microsoft.com/office/drawing/2014/main" id="{5E85EE5B-E478-4110-A317-EFC0915C83C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7" name="AutoShape 96">
          <a:extLst>
            <a:ext uri="{FF2B5EF4-FFF2-40B4-BE49-F238E27FC236}">
              <a16:creationId xmlns:a16="http://schemas.microsoft.com/office/drawing/2014/main" id="{C6B75341-BEEE-4265-8FE1-D85C25CC75D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8" name="AutoShape 97">
          <a:extLst>
            <a:ext uri="{FF2B5EF4-FFF2-40B4-BE49-F238E27FC236}">
              <a16:creationId xmlns:a16="http://schemas.microsoft.com/office/drawing/2014/main" id="{3A8F3DE6-88C9-4273-A788-D938CE0B2F2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99" name="AutoShape 98">
          <a:extLst>
            <a:ext uri="{FF2B5EF4-FFF2-40B4-BE49-F238E27FC236}">
              <a16:creationId xmlns:a16="http://schemas.microsoft.com/office/drawing/2014/main" id="{E2974FA9-1192-4D75-822C-DA9568CFD44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0" name="AutoShape 99">
          <a:extLst>
            <a:ext uri="{FF2B5EF4-FFF2-40B4-BE49-F238E27FC236}">
              <a16:creationId xmlns:a16="http://schemas.microsoft.com/office/drawing/2014/main" id="{88B21815-D7AD-4E9A-883A-7ACD440300F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1" name="AutoShape 100">
          <a:extLst>
            <a:ext uri="{FF2B5EF4-FFF2-40B4-BE49-F238E27FC236}">
              <a16:creationId xmlns:a16="http://schemas.microsoft.com/office/drawing/2014/main" id="{7B66F5AC-508B-4754-A840-9FDDAC2338D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2" name="AutoShape 101">
          <a:extLst>
            <a:ext uri="{FF2B5EF4-FFF2-40B4-BE49-F238E27FC236}">
              <a16:creationId xmlns:a16="http://schemas.microsoft.com/office/drawing/2014/main" id="{17B1CA65-44EF-4D50-86E5-4652CBB157D5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3" name="AutoShape 102">
          <a:extLst>
            <a:ext uri="{FF2B5EF4-FFF2-40B4-BE49-F238E27FC236}">
              <a16:creationId xmlns:a16="http://schemas.microsoft.com/office/drawing/2014/main" id="{2893EBB1-6BCA-4442-B602-E425BCB08A21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4" name="AutoShape 103">
          <a:extLst>
            <a:ext uri="{FF2B5EF4-FFF2-40B4-BE49-F238E27FC236}">
              <a16:creationId xmlns:a16="http://schemas.microsoft.com/office/drawing/2014/main" id="{475B3A9E-2DD2-4AA3-88D5-028D861120D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5" name="AutoShape 104">
          <a:extLst>
            <a:ext uri="{FF2B5EF4-FFF2-40B4-BE49-F238E27FC236}">
              <a16:creationId xmlns:a16="http://schemas.microsoft.com/office/drawing/2014/main" id="{26306C18-F4FE-4F6D-A233-BAEE0E5F12D8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6" name="AutoShape 105">
          <a:extLst>
            <a:ext uri="{FF2B5EF4-FFF2-40B4-BE49-F238E27FC236}">
              <a16:creationId xmlns:a16="http://schemas.microsoft.com/office/drawing/2014/main" id="{0AFB0B66-2E7E-4C7B-8210-C612297D0396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7" name="AutoShape 106">
          <a:extLst>
            <a:ext uri="{FF2B5EF4-FFF2-40B4-BE49-F238E27FC236}">
              <a16:creationId xmlns:a16="http://schemas.microsoft.com/office/drawing/2014/main" id="{4A08DFA2-DE32-4AD8-87A2-F0CE99BF33E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8" name="AutoShape 107">
          <a:extLst>
            <a:ext uri="{FF2B5EF4-FFF2-40B4-BE49-F238E27FC236}">
              <a16:creationId xmlns:a16="http://schemas.microsoft.com/office/drawing/2014/main" id="{5A4D0130-E392-499C-A6B3-ABD6D24CC0C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09" name="AutoShape 108">
          <a:extLst>
            <a:ext uri="{FF2B5EF4-FFF2-40B4-BE49-F238E27FC236}">
              <a16:creationId xmlns:a16="http://schemas.microsoft.com/office/drawing/2014/main" id="{A2E3FEF5-0763-45E2-A92F-4B4BB7996DFC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10" name="AutoShape 109">
          <a:extLst>
            <a:ext uri="{FF2B5EF4-FFF2-40B4-BE49-F238E27FC236}">
              <a16:creationId xmlns:a16="http://schemas.microsoft.com/office/drawing/2014/main" id="{FD7E5209-2812-483D-AC53-B814A21E135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11" name="AutoShape 110">
          <a:extLst>
            <a:ext uri="{FF2B5EF4-FFF2-40B4-BE49-F238E27FC236}">
              <a16:creationId xmlns:a16="http://schemas.microsoft.com/office/drawing/2014/main" id="{7290C636-60B8-4A53-96FC-66617CA9D772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12" name="AutoShape 111">
          <a:extLst>
            <a:ext uri="{FF2B5EF4-FFF2-40B4-BE49-F238E27FC236}">
              <a16:creationId xmlns:a16="http://schemas.microsoft.com/office/drawing/2014/main" id="{D5BE01E1-B2D0-46B7-B74E-E1D5962399C5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13" name="AutoShape 112">
          <a:extLst>
            <a:ext uri="{FF2B5EF4-FFF2-40B4-BE49-F238E27FC236}">
              <a16:creationId xmlns:a16="http://schemas.microsoft.com/office/drawing/2014/main" id="{BB0A29E1-4349-469B-970F-2515CE7BE4EC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14" name="AutoShape 113">
          <a:extLst>
            <a:ext uri="{FF2B5EF4-FFF2-40B4-BE49-F238E27FC236}">
              <a16:creationId xmlns:a16="http://schemas.microsoft.com/office/drawing/2014/main" id="{ED27630E-A6E1-4C54-AD81-F2003CE083BC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15" name="AutoShape 114">
          <a:extLst>
            <a:ext uri="{FF2B5EF4-FFF2-40B4-BE49-F238E27FC236}">
              <a16:creationId xmlns:a16="http://schemas.microsoft.com/office/drawing/2014/main" id="{0B80812B-AF35-429B-B6FC-EB6A51D93532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1B90FF90-FF6D-4783-B677-5B2EAC7BB1DC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776B0707-7A2D-47C0-8213-7983EA03AAE8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27313754-E731-4727-836D-75665B97DAEA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76564D3B-EC09-4053-B5D2-50B4E9B97A8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E38D9613-36BC-4B42-8154-3B331E7DEDB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C6628B10-BD96-4FF8-A09E-3EE7C244925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2" name="AutoShape 121">
          <a:extLst>
            <a:ext uri="{FF2B5EF4-FFF2-40B4-BE49-F238E27FC236}">
              <a16:creationId xmlns:a16="http://schemas.microsoft.com/office/drawing/2014/main" id="{787FD940-9B99-4521-9369-49097BF36F3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3" name="AutoShape 122">
          <a:extLst>
            <a:ext uri="{FF2B5EF4-FFF2-40B4-BE49-F238E27FC236}">
              <a16:creationId xmlns:a16="http://schemas.microsoft.com/office/drawing/2014/main" id="{BFB5E960-BAE1-43D5-B227-F1E6FE4BD76A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4" name="AutoShape 123">
          <a:extLst>
            <a:ext uri="{FF2B5EF4-FFF2-40B4-BE49-F238E27FC236}">
              <a16:creationId xmlns:a16="http://schemas.microsoft.com/office/drawing/2014/main" id="{4F13697B-E1F6-4547-91A7-AB3B6076EFE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5" name="AutoShape 124">
          <a:extLst>
            <a:ext uri="{FF2B5EF4-FFF2-40B4-BE49-F238E27FC236}">
              <a16:creationId xmlns:a16="http://schemas.microsoft.com/office/drawing/2014/main" id="{7B4B9DF7-3FA3-4033-B0BD-C770F2C1939C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6" name="AutoShape 125">
          <a:extLst>
            <a:ext uri="{FF2B5EF4-FFF2-40B4-BE49-F238E27FC236}">
              <a16:creationId xmlns:a16="http://schemas.microsoft.com/office/drawing/2014/main" id="{923F8B6D-F636-4ECA-BEC1-2DFFEC0581D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7" name="AutoShape 126">
          <a:extLst>
            <a:ext uri="{FF2B5EF4-FFF2-40B4-BE49-F238E27FC236}">
              <a16:creationId xmlns:a16="http://schemas.microsoft.com/office/drawing/2014/main" id="{623D8F1F-31C1-4911-9E64-64293CCC626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BD6E0138-1988-4AAE-8E6B-13FEA666A83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0729B0D5-4B70-47F7-BD6A-420FF659FAE1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id="{45AF945E-C249-4101-B293-D068D1A6BA17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id="{5E20D2FA-002D-4E8D-B95E-3ABDBE670F3E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EF8628A7-CD7A-4FF8-8474-431C91C3E0F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E0FDCB47-0775-4E9E-8A25-A61BCE24EF8E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4" name="AutoShape 133">
          <a:extLst>
            <a:ext uri="{FF2B5EF4-FFF2-40B4-BE49-F238E27FC236}">
              <a16:creationId xmlns:a16="http://schemas.microsoft.com/office/drawing/2014/main" id="{6FC37B9C-A0E5-4182-8292-8830AE30605D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5" name="AutoShape 134">
          <a:extLst>
            <a:ext uri="{FF2B5EF4-FFF2-40B4-BE49-F238E27FC236}">
              <a16:creationId xmlns:a16="http://schemas.microsoft.com/office/drawing/2014/main" id="{B247A150-BC78-4915-BEE2-55E757BA4BFE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12417913-4EC9-434A-B357-335A886A9D3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05B13BC8-1F99-4E28-809C-C0F5A15037E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ABCE092F-9B69-4A76-882D-E39B1B8E18A1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7FB3DD81-3D40-4319-AB6A-AD91B721076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4A1CD832-1CC6-4D38-BBDD-C0F2FA6BD70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DC0AE2A5-0916-4979-8E41-B1A14AC9FF09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E5CB5B83-C3AF-42FC-A36F-72DABE4053BE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44A0C912-AC2E-4420-A86A-3CE433BF925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id="{D35C0924-6CA4-4A56-8059-A11BC219141E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id="{43689830-E3AB-484D-B4E9-DC783ADE2BD3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6" name="AutoShape 145">
          <a:extLst>
            <a:ext uri="{FF2B5EF4-FFF2-40B4-BE49-F238E27FC236}">
              <a16:creationId xmlns:a16="http://schemas.microsoft.com/office/drawing/2014/main" id="{55064278-819B-4E20-A997-0C65A059705B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7" name="AutoShape 146">
          <a:extLst>
            <a:ext uri="{FF2B5EF4-FFF2-40B4-BE49-F238E27FC236}">
              <a16:creationId xmlns:a16="http://schemas.microsoft.com/office/drawing/2014/main" id="{D6C176C7-960A-424D-89B4-D823E52B9D10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8" name="AutoShape 147">
          <a:extLst>
            <a:ext uri="{FF2B5EF4-FFF2-40B4-BE49-F238E27FC236}">
              <a16:creationId xmlns:a16="http://schemas.microsoft.com/office/drawing/2014/main" id="{CEAC2091-0B5B-4015-ACFC-3A79AEFFB61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49" name="AutoShape 148">
          <a:extLst>
            <a:ext uri="{FF2B5EF4-FFF2-40B4-BE49-F238E27FC236}">
              <a16:creationId xmlns:a16="http://schemas.microsoft.com/office/drawing/2014/main" id="{2D1AA23C-C6BD-42F5-8CD5-F069CAB49D89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199</xdr:row>
      <xdr:rowOff>0</xdr:rowOff>
    </xdr:to>
    <xdr:sp macro="" textlink="">
      <xdr:nvSpPr>
        <xdr:cNvPr id="150" name="AutoShape 149">
          <a:extLst>
            <a:ext uri="{FF2B5EF4-FFF2-40B4-BE49-F238E27FC236}">
              <a16:creationId xmlns:a16="http://schemas.microsoft.com/office/drawing/2014/main" id="{1154C7E4-2D28-47D6-89AD-FF70A97B44CF}"/>
            </a:ext>
          </a:extLst>
        </xdr:cNvPr>
        <xdr:cNvSpPr>
          <a:spLocks/>
        </xdr:cNvSpPr>
      </xdr:nvSpPr>
      <xdr:spPr bwMode="auto">
        <a:xfrm>
          <a:off x="3152775" y="38823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51" name="AutoShape 150">
          <a:extLst>
            <a:ext uri="{FF2B5EF4-FFF2-40B4-BE49-F238E27FC236}">
              <a16:creationId xmlns:a16="http://schemas.microsoft.com/office/drawing/2014/main" id="{1745162E-833B-45B9-85A2-6DD2CA19E57E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52" name="AutoShape 151">
          <a:extLst>
            <a:ext uri="{FF2B5EF4-FFF2-40B4-BE49-F238E27FC236}">
              <a16:creationId xmlns:a16="http://schemas.microsoft.com/office/drawing/2014/main" id="{D50C774C-A2CB-4664-A066-D18FA592CDAD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53" name="AutoShape 152">
          <a:extLst>
            <a:ext uri="{FF2B5EF4-FFF2-40B4-BE49-F238E27FC236}">
              <a16:creationId xmlns:a16="http://schemas.microsoft.com/office/drawing/2014/main" id="{99F5EB2E-6505-459D-811A-6D30DACADE79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54" name="AutoShape 153">
          <a:extLst>
            <a:ext uri="{FF2B5EF4-FFF2-40B4-BE49-F238E27FC236}">
              <a16:creationId xmlns:a16="http://schemas.microsoft.com/office/drawing/2014/main" id="{44B4457F-3EDE-4843-979A-45628B9F6D71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55" name="AutoShape 154">
          <a:extLst>
            <a:ext uri="{FF2B5EF4-FFF2-40B4-BE49-F238E27FC236}">
              <a16:creationId xmlns:a16="http://schemas.microsoft.com/office/drawing/2014/main" id="{974A64AE-F30B-4FF6-A61D-9EFE80FD72AF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56" name="AutoShape 155">
          <a:extLst>
            <a:ext uri="{FF2B5EF4-FFF2-40B4-BE49-F238E27FC236}">
              <a16:creationId xmlns:a16="http://schemas.microsoft.com/office/drawing/2014/main" id="{4C2E53BE-9909-48C7-BFA5-18CD7A2FC6ED}"/>
            </a:ext>
          </a:extLst>
        </xdr:cNvPr>
        <xdr:cNvSpPr>
          <a:spLocks/>
        </xdr:cNvSpPr>
      </xdr:nvSpPr>
      <xdr:spPr bwMode="auto">
        <a:xfrm>
          <a:off x="3152775" y="20983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102</xdr:row>
      <xdr:rowOff>0</xdr:rowOff>
    </xdr:to>
    <xdr:sp macro="" textlink="">
      <xdr:nvSpPr>
        <xdr:cNvPr id="157" name="AutoShape 156">
          <a:extLst>
            <a:ext uri="{FF2B5EF4-FFF2-40B4-BE49-F238E27FC236}">
              <a16:creationId xmlns:a16="http://schemas.microsoft.com/office/drawing/2014/main" id="{B7900657-96DB-4DC0-A89D-07B0F934FA97}"/>
            </a:ext>
          </a:extLst>
        </xdr:cNvPr>
        <xdr:cNvSpPr>
          <a:spLocks/>
        </xdr:cNvSpPr>
      </xdr:nvSpPr>
      <xdr:spPr bwMode="auto">
        <a:xfrm>
          <a:off x="21240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102</xdr:row>
      <xdr:rowOff>0</xdr:rowOff>
    </xdr:to>
    <xdr:sp macro="" textlink="">
      <xdr:nvSpPr>
        <xdr:cNvPr id="158" name="AutoShape 157">
          <a:extLst>
            <a:ext uri="{FF2B5EF4-FFF2-40B4-BE49-F238E27FC236}">
              <a16:creationId xmlns:a16="http://schemas.microsoft.com/office/drawing/2014/main" id="{F8ACA97B-E6E4-4C46-9D61-CB53EE48DABC}"/>
            </a:ext>
          </a:extLst>
        </xdr:cNvPr>
        <xdr:cNvSpPr>
          <a:spLocks/>
        </xdr:cNvSpPr>
      </xdr:nvSpPr>
      <xdr:spPr bwMode="auto">
        <a:xfrm>
          <a:off x="21240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102</xdr:row>
      <xdr:rowOff>0</xdr:rowOff>
    </xdr:to>
    <xdr:sp macro="" textlink="">
      <xdr:nvSpPr>
        <xdr:cNvPr id="159" name="AutoShape 158">
          <a:extLst>
            <a:ext uri="{FF2B5EF4-FFF2-40B4-BE49-F238E27FC236}">
              <a16:creationId xmlns:a16="http://schemas.microsoft.com/office/drawing/2014/main" id="{F3495872-6F9F-459C-9175-C5615016DB2D}"/>
            </a:ext>
          </a:extLst>
        </xdr:cNvPr>
        <xdr:cNvSpPr>
          <a:spLocks/>
        </xdr:cNvSpPr>
      </xdr:nvSpPr>
      <xdr:spPr bwMode="auto">
        <a:xfrm>
          <a:off x="21240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102</xdr:row>
      <xdr:rowOff>0</xdr:rowOff>
    </xdr:to>
    <xdr:sp macro="" textlink="">
      <xdr:nvSpPr>
        <xdr:cNvPr id="160" name="AutoShape 159">
          <a:extLst>
            <a:ext uri="{FF2B5EF4-FFF2-40B4-BE49-F238E27FC236}">
              <a16:creationId xmlns:a16="http://schemas.microsoft.com/office/drawing/2014/main" id="{064DC040-6CF0-44A7-A857-121EE3852B98}"/>
            </a:ext>
          </a:extLst>
        </xdr:cNvPr>
        <xdr:cNvSpPr>
          <a:spLocks/>
        </xdr:cNvSpPr>
      </xdr:nvSpPr>
      <xdr:spPr bwMode="auto">
        <a:xfrm>
          <a:off x="21240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102</xdr:row>
      <xdr:rowOff>0</xdr:rowOff>
    </xdr:to>
    <xdr:sp macro="" textlink="">
      <xdr:nvSpPr>
        <xdr:cNvPr id="161" name="AutoShape 160">
          <a:extLst>
            <a:ext uri="{FF2B5EF4-FFF2-40B4-BE49-F238E27FC236}">
              <a16:creationId xmlns:a16="http://schemas.microsoft.com/office/drawing/2014/main" id="{D4539722-CB7D-43EF-BD87-C54AF3EA7DD8}"/>
            </a:ext>
          </a:extLst>
        </xdr:cNvPr>
        <xdr:cNvSpPr>
          <a:spLocks/>
        </xdr:cNvSpPr>
      </xdr:nvSpPr>
      <xdr:spPr bwMode="auto">
        <a:xfrm>
          <a:off x="21240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102</xdr:row>
      <xdr:rowOff>0</xdr:rowOff>
    </xdr:to>
    <xdr:sp macro="" textlink="">
      <xdr:nvSpPr>
        <xdr:cNvPr id="162" name="AutoShape 161">
          <a:extLst>
            <a:ext uri="{FF2B5EF4-FFF2-40B4-BE49-F238E27FC236}">
              <a16:creationId xmlns:a16="http://schemas.microsoft.com/office/drawing/2014/main" id="{89FD01C7-2A99-4539-81C4-283597025207}"/>
            </a:ext>
          </a:extLst>
        </xdr:cNvPr>
        <xdr:cNvSpPr>
          <a:spLocks/>
        </xdr:cNvSpPr>
      </xdr:nvSpPr>
      <xdr:spPr bwMode="auto">
        <a:xfrm>
          <a:off x="21240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102</xdr:row>
      <xdr:rowOff>0</xdr:rowOff>
    </xdr:to>
    <xdr:sp macro="" textlink="">
      <xdr:nvSpPr>
        <xdr:cNvPr id="163" name="AutoShape 162">
          <a:extLst>
            <a:ext uri="{FF2B5EF4-FFF2-40B4-BE49-F238E27FC236}">
              <a16:creationId xmlns:a16="http://schemas.microsoft.com/office/drawing/2014/main" id="{285380A7-3FCA-4EA6-893F-D273E31C1EF7}"/>
            </a:ext>
          </a:extLst>
        </xdr:cNvPr>
        <xdr:cNvSpPr>
          <a:spLocks/>
        </xdr:cNvSpPr>
      </xdr:nvSpPr>
      <xdr:spPr bwMode="auto">
        <a:xfrm>
          <a:off x="21240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64" name="AutoShape 163">
          <a:extLst>
            <a:ext uri="{FF2B5EF4-FFF2-40B4-BE49-F238E27FC236}">
              <a16:creationId xmlns:a16="http://schemas.microsoft.com/office/drawing/2014/main" id="{0969F360-D0C4-4129-A6D7-47509CD1A4C8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65" name="AutoShape 164">
          <a:extLst>
            <a:ext uri="{FF2B5EF4-FFF2-40B4-BE49-F238E27FC236}">
              <a16:creationId xmlns:a16="http://schemas.microsoft.com/office/drawing/2014/main" id="{42C4A6DB-6E46-4DCC-92E0-6C8364687D8B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66" name="AutoShape 165">
          <a:extLst>
            <a:ext uri="{FF2B5EF4-FFF2-40B4-BE49-F238E27FC236}">
              <a16:creationId xmlns:a16="http://schemas.microsoft.com/office/drawing/2014/main" id="{059237FA-3352-4D84-B4B9-EEC673F50F8C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67" name="AutoShape 166">
          <a:extLst>
            <a:ext uri="{FF2B5EF4-FFF2-40B4-BE49-F238E27FC236}">
              <a16:creationId xmlns:a16="http://schemas.microsoft.com/office/drawing/2014/main" id="{8E30D700-0CE7-453A-8770-CC02CF3BA86C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68" name="AutoShape 167">
          <a:extLst>
            <a:ext uri="{FF2B5EF4-FFF2-40B4-BE49-F238E27FC236}">
              <a16:creationId xmlns:a16="http://schemas.microsoft.com/office/drawing/2014/main" id="{69AB3101-4181-4ECB-BE34-253C16926778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69" name="AutoShape 168">
          <a:extLst>
            <a:ext uri="{FF2B5EF4-FFF2-40B4-BE49-F238E27FC236}">
              <a16:creationId xmlns:a16="http://schemas.microsoft.com/office/drawing/2014/main" id="{F9282358-4CF8-4CF2-9E0E-01A44D315DBE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0" name="AutoShape 169">
          <a:extLst>
            <a:ext uri="{FF2B5EF4-FFF2-40B4-BE49-F238E27FC236}">
              <a16:creationId xmlns:a16="http://schemas.microsoft.com/office/drawing/2014/main" id="{49E26BCA-27E4-44B1-94E6-AF8B449BD72B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1" name="AutoShape 170">
          <a:extLst>
            <a:ext uri="{FF2B5EF4-FFF2-40B4-BE49-F238E27FC236}">
              <a16:creationId xmlns:a16="http://schemas.microsoft.com/office/drawing/2014/main" id="{6CEEEECA-E619-4842-9D98-49E4DD40CD26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2" name="AutoShape 171">
          <a:extLst>
            <a:ext uri="{FF2B5EF4-FFF2-40B4-BE49-F238E27FC236}">
              <a16:creationId xmlns:a16="http://schemas.microsoft.com/office/drawing/2014/main" id="{678AB3A0-B7CA-45D9-9253-056F183BEDCC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3" name="AutoShape 172">
          <a:extLst>
            <a:ext uri="{FF2B5EF4-FFF2-40B4-BE49-F238E27FC236}">
              <a16:creationId xmlns:a16="http://schemas.microsoft.com/office/drawing/2014/main" id="{DE5A6F28-180E-4666-836D-98C5E100249F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4" name="AutoShape 173">
          <a:extLst>
            <a:ext uri="{FF2B5EF4-FFF2-40B4-BE49-F238E27FC236}">
              <a16:creationId xmlns:a16="http://schemas.microsoft.com/office/drawing/2014/main" id="{7D6CBB07-7865-42F8-9A63-C917134F3E4A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5" name="AutoShape 174">
          <a:extLst>
            <a:ext uri="{FF2B5EF4-FFF2-40B4-BE49-F238E27FC236}">
              <a16:creationId xmlns:a16="http://schemas.microsoft.com/office/drawing/2014/main" id="{1EB0CC4C-5E92-4BB9-AC91-382E55862CE4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6" name="AutoShape 175">
          <a:extLst>
            <a:ext uri="{FF2B5EF4-FFF2-40B4-BE49-F238E27FC236}">
              <a16:creationId xmlns:a16="http://schemas.microsoft.com/office/drawing/2014/main" id="{BA82F305-D26D-4604-BBF9-EEBB345CCED5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7" name="AutoShape 176">
          <a:extLst>
            <a:ext uri="{FF2B5EF4-FFF2-40B4-BE49-F238E27FC236}">
              <a16:creationId xmlns:a16="http://schemas.microsoft.com/office/drawing/2014/main" id="{79674F48-30A4-40F0-B9E4-58FA3ED44A73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8" name="AutoShape 177">
          <a:extLst>
            <a:ext uri="{FF2B5EF4-FFF2-40B4-BE49-F238E27FC236}">
              <a16:creationId xmlns:a16="http://schemas.microsoft.com/office/drawing/2014/main" id="{613234DA-CD99-4E5C-A18C-D0FC05033375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79" name="AutoShape 178">
          <a:extLst>
            <a:ext uri="{FF2B5EF4-FFF2-40B4-BE49-F238E27FC236}">
              <a16:creationId xmlns:a16="http://schemas.microsoft.com/office/drawing/2014/main" id="{342BBBC3-2EE1-4CB3-BE41-1555181F5F29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80" name="AutoShape 179">
          <a:extLst>
            <a:ext uri="{FF2B5EF4-FFF2-40B4-BE49-F238E27FC236}">
              <a16:creationId xmlns:a16="http://schemas.microsoft.com/office/drawing/2014/main" id="{9373E611-EBB7-4536-8859-6733958265B0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81" name="AutoShape 180">
          <a:extLst>
            <a:ext uri="{FF2B5EF4-FFF2-40B4-BE49-F238E27FC236}">
              <a16:creationId xmlns:a16="http://schemas.microsoft.com/office/drawing/2014/main" id="{0EF17214-7040-4B28-85E3-E3CEC9556DB5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82" name="AutoShape 181">
          <a:extLst>
            <a:ext uri="{FF2B5EF4-FFF2-40B4-BE49-F238E27FC236}">
              <a16:creationId xmlns:a16="http://schemas.microsoft.com/office/drawing/2014/main" id="{F71862B1-D4E0-4B90-BB55-54D8A3E16CE9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183" name="AutoShape 182">
          <a:extLst>
            <a:ext uri="{FF2B5EF4-FFF2-40B4-BE49-F238E27FC236}">
              <a16:creationId xmlns:a16="http://schemas.microsoft.com/office/drawing/2014/main" id="{C48FF49B-5480-4E08-A5CB-F7005E9A5E02}"/>
            </a:ext>
          </a:extLst>
        </xdr:cNvPr>
        <xdr:cNvSpPr>
          <a:spLocks/>
        </xdr:cNvSpPr>
      </xdr:nvSpPr>
      <xdr:spPr bwMode="auto">
        <a:xfrm>
          <a:off x="3152775" y="39328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305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84" name="AutoShape 183">
          <a:extLst>
            <a:ext uri="{FF2B5EF4-FFF2-40B4-BE49-F238E27FC236}">
              <a16:creationId xmlns:a16="http://schemas.microsoft.com/office/drawing/2014/main" id="{D4E02A02-544D-4386-A2EC-A31072D743CA}"/>
            </a:ext>
          </a:extLst>
        </xdr:cNvPr>
        <xdr:cNvSpPr>
          <a:spLocks/>
        </xdr:cNvSpPr>
      </xdr:nvSpPr>
      <xdr:spPr bwMode="auto">
        <a:xfrm>
          <a:off x="3152775" y="5959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305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85" name="AutoShape 184">
          <a:extLst>
            <a:ext uri="{FF2B5EF4-FFF2-40B4-BE49-F238E27FC236}">
              <a16:creationId xmlns:a16="http://schemas.microsoft.com/office/drawing/2014/main" id="{E411ACC2-1908-4249-B645-F38EC7ECEB14}"/>
            </a:ext>
          </a:extLst>
        </xdr:cNvPr>
        <xdr:cNvSpPr>
          <a:spLocks/>
        </xdr:cNvSpPr>
      </xdr:nvSpPr>
      <xdr:spPr bwMode="auto">
        <a:xfrm>
          <a:off x="3152775" y="5959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86" name="AutoShape 185">
          <a:extLst>
            <a:ext uri="{FF2B5EF4-FFF2-40B4-BE49-F238E27FC236}">
              <a16:creationId xmlns:a16="http://schemas.microsoft.com/office/drawing/2014/main" id="{1691F082-9EBB-4FC0-A922-A4D725206C5E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87" name="AutoShape 186">
          <a:extLst>
            <a:ext uri="{FF2B5EF4-FFF2-40B4-BE49-F238E27FC236}">
              <a16:creationId xmlns:a16="http://schemas.microsoft.com/office/drawing/2014/main" id="{820B5915-8B8C-4D83-A9A0-F44832C014EC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88" name="AutoShape 187">
          <a:extLst>
            <a:ext uri="{FF2B5EF4-FFF2-40B4-BE49-F238E27FC236}">
              <a16:creationId xmlns:a16="http://schemas.microsoft.com/office/drawing/2014/main" id="{FDB95721-7739-4ADF-9776-A4CA33E9D715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89" name="AutoShape 188">
          <a:extLst>
            <a:ext uri="{FF2B5EF4-FFF2-40B4-BE49-F238E27FC236}">
              <a16:creationId xmlns:a16="http://schemas.microsoft.com/office/drawing/2014/main" id="{851ABDF5-0998-440E-91E9-67E17443FEE0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90" name="AutoShape 189">
          <a:extLst>
            <a:ext uri="{FF2B5EF4-FFF2-40B4-BE49-F238E27FC236}">
              <a16:creationId xmlns:a16="http://schemas.microsoft.com/office/drawing/2014/main" id="{452495E7-0FBF-4BBE-9536-46CBF4CA8AEA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91" name="AutoShape 190">
          <a:extLst>
            <a:ext uri="{FF2B5EF4-FFF2-40B4-BE49-F238E27FC236}">
              <a16:creationId xmlns:a16="http://schemas.microsoft.com/office/drawing/2014/main" id="{A9E11AFB-03BD-4EDE-AC99-21F533EEC5F5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92" name="AutoShape 191">
          <a:extLst>
            <a:ext uri="{FF2B5EF4-FFF2-40B4-BE49-F238E27FC236}">
              <a16:creationId xmlns:a16="http://schemas.microsoft.com/office/drawing/2014/main" id="{D0347177-C43F-4D6A-B4DF-BEADF6398E76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306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93" name="AutoShape 192">
          <a:extLst>
            <a:ext uri="{FF2B5EF4-FFF2-40B4-BE49-F238E27FC236}">
              <a16:creationId xmlns:a16="http://schemas.microsoft.com/office/drawing/2014/main" id="{D6AC4E36-82A5-4D58-9257-437D278418BB}"/>
            </a:ext>
          </a:extLst>
        </xdr:cNvPr>
        <xdr:cNvSpPr>
          <a:spLocks/>
        </xdr:cNvSpPr>
      </xdr:nvSpPr>
      <xdr:spPr bwMode="auto">
        <a:xfrm>
          <a:off x="3152775" y="5980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194" name="AutoShape 203">
          <a:extLst>
            <a:ext uri="{FF2B5EF4-FFF2-40B4-BE49-F238E27FC236}">
              <a16:creationId xmlns:a16="http://schemas.microsoft.com/office/drawing/2014/main" id="{96FBE738-0613-4A0A-9AFB-DF81B571C4AE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195" name="AutoShape 204">
          <a:extLst>
            <a:ext uri="{FF2B5EF4-FFF2-40B4-BE49-F238E27FC236}">
              <a16:creationId xmlns:a16="http://schemas.microsoft.com/office/drawing/2014/main" id="{CBF5571B-72CB-4939-9B32-0B90371EECD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196" name="AutoShape 205">
          <a:extLst>
            <a:ext uri="{FF2B5EF4-FFF2-40B4-BE49-F238E27FC236}">
              <a16:creationId xmlns:a16="http://schemas.microsoft.com/office/drawing/2014/main" id="{601169CE-8CC2-4FC3-9635-8ED03711A1FF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197" name="AutoShape 206">
          <a:extLst>
            <a:ext uri="{FF2B5EF4-FFF2-40B4-BE49-F238E27FC236}">
              <a16:creationId xmlns:a16="http://schemas.microsoft.com/office/drawing/2014/main" id="{BFC37159-112F-46C4-9D39-66AF7E19752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198" name="AutoShape 207">
          <a:extLst>
            <a:ext uri="{FF2B5EF4-FFF2-40B4-BE49-F238E27FC236}">
              <a16:creationId xmlns:a16="http://schemas.microsoft.com/office/drawing/2014/main" id="{69397125-D98C-4628-B1E8-80C8D8B6D5AF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199" name="AutoShape 208">
          <a:extLst>
            <a:ext uri="{FF2B5EF4-FFF2-40B4-BE49-F238E27FC236}">
              <a16:creationId xmlns:a16="http://schemas.microsoft.com/office/drawing/2014/main" id="{B9FDBA8F-2A6C-431B-A0C3-76312A7D8EA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0" name="AutoShape 209">
          <a:extLst>
            <a:ext uri="{FF2B5EF4-FFF2-40B4-BE49-F238E27FC236}">
              <a16:creationId xmlns:a16="http://schemas.microsoft.com/office/drawing/2014/main" id="{B5ED7209-65CC-4C39-B323-CF299FF50DF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1" name="AutoShape 210">
          <a:extLst>
            <a:ext uri="{FF2B5EF4-FFF2-40B4-BE49-F238E27FC236}">
              <a16:creationId xmlns:a16="http://schemas.microsoft.com/office/drawing/2014/main" id="{4C54A0F6-453A-4FEA-BF92-4CC839E37A8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2" name="AutoShape 211">
          <a:extLst>
            <a:ext uri="{FF2B5EF4-FFF2-40B4-BE49-F238E27FC236}">
              <a16:creationId xmlns:a16="http://schemas.microsoft.com/office/drawing/2014/main" id="{6608FBB6-5DA7-426C-9C5E-A91E4D0ADB94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3" name="AutoShape 212">
          <a:extLst>
            <a:ext uri="{FF2B5EF4-FFF2-40B4-BE49-F238E27FC236}">
              <a16:creationId xmlns:a16="http://schemas.microsoft.com/office/drawing/2014/main" id="{F249AEA6-B96E-484C-BB73-62E1836B020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4" name="AutoShape 213">
          <a:extLst>
            <a:ext uri="{FF2B5EF4-FFF2-40B4-BE49-F238E27FC236}">
              <a16:creationId xmlns:a16="http://schemas.microsoft.com/office/drawing/2014/main" id="{8E0BDA70-20BB-429D-9A1F-3B3965EC491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5" name="AutoShape 214">
          <a:extLst>
            <a:ext uri="{FF2B5EF4-FFF2-40B4-BE49-F238E27FC236}">
              <a16:creationId xmlns:a16="http://schemas.microsoft.com/office/drawing/2014/main" id="{07837BFA-7126-4AEB-81D8-64A35D5B6E8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6" name="AutoShape 215">
          <a:extLst>
            <a:ext uri="{FF2B5EF4-FFF2-40B4-BE49-F238E27FC236}">
              <a16:creationId xmlns:a16="http://schemas.microsoft.com/office/drawing/2014/main" id="{64F885CD-ECD8-4D30-9D18-0AD369FC8E70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7" name="AutoShape 216">
          <a:extLst>
            <a:ext uri="{FF2B5EF4-FFF2-40B4-BE49-F238E27FC236}">
              <a16:creationId xmlns:a16="http://schemas.microsoft.com/office/drawing/2014/main" id="{46EE5704-BAFB-4CA2-8AD8-F074691D94D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8" name="AutoShape 217">
          <a:extLst>
            <a:ext uri="{FF2B5EF4-FFF2-40B4-BE49-F238E27FC236}">
              <a16:creationId xmlns:a16="http://schemas.microsoft.com/office/drawing/2014/main" id="{6C4D256F-5605-4F91-91CE-0184276704F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09" name="AutoShape 218">
          <a:extLst>
            <a:ext uri="{FF2B5EF4-FFF2-40B4-BE49-F238E27FC236}">
              <a16:creationId xmlns:a16="http://schemas.microsoft.com/office/drawing/2014/main" id="{2A36E5A4-AD84-4AD0-B908-5BB61513C97E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10" name="AutoShape 219">
          <a:extLst>
            <a:ext uri="{FF2B5EF4-FFF2-40B4-BE49-F238E27FC236}">
              <a16:creationId xmlns:a16="http://schemas.microsoft.com/office/drawing/2014/main" id="{819B096E-F1DC-46C6-B63D-EAC65985B9E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11" name="AutoShape 220">
          <a:extLst>
            <a:ext uri="{FF2B5EF4-FFF2-40B4-BE49-F238E27FC236}">
              <a16:creationId xmlns:a16="http://schemas.microsoft.com/office/drawing/2014/main" id="{040C8BD3-657B-4F9D-B0DA-D1AEEC588ED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12" name="AutoShape 221">
          <a:extLst>
            <a:ext uri="{FF2B5EF4-FFF2-40B4-BE49-F238E27FC236}">
              <a16:creationId xmlns:a16="http://schemas.microsoft.com/office/drawing/2014/main" id="{4C3DC68E-499D-4A78-B3A0-1B34EAE2038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213" name="AutoShape 222">
          <a:extLst>
            <a:ext uri="{FF2B5EF4-FFF2-40B4-BE49-F238E27FC236}">
              <a16:creationId xmlns:a16="http://schemas.microsoft.com/office/drawing/2014/main" id="{19C6F0B3-C8CD-4360-9D38-68AD2DF87168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14" name="AutoShape 223">
          <a:extLst>
            <a:ext uri="{FF2B5EF4-FFF2-40B4-BE49-F238E27FC236}">
              <a16:creationId xmlns:a16="http://schemas.microsoft.com/office/drawing/2014/main" id="{C5EA867C-FB90-4A11-8C1A-5C77E754928B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15" name="AutoShape 224">
          <a:extLst>
            <a:ext uri="{FF2B5EF4-FFF2-40B4-BE49-F238E27FC236}">
              <a16:creationId xmlns:a16="http://schemas.microsoft.com/office/drawing/2014/main" id="{10543CA1-AE3C-422D-AEC1-85EE3BDEBC58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16" name="AutoShape 225">
          <a:extLst>
            <a:ext uri="{FF2B5EF4-FFF2-40B4-BE49-F238E27FC236}">
              <a16:creationId xmlns:a16="http://schemas.microsoft.com/office/drawing/2014/main" id="{5984F6A1-9805-48F2-9C78-2F2921B5316A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17" name="AutoShape 226">
          <a:extLst>
            <a:ext uri="{FF2B5EF4-FFF2-40B4-BE49-F238E27FC236}">
              <a16:creationId xmlns:a16="http://schemas.microsoft.com/office/drawing/2014/main" id="{DC68044F-2768-4A32-B16C-93207BFB589F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18" name="AutoShape 227">
          <a:extLst>
            <a:ext uri="{FF2B5EF4-FFF2-40B4-BE49-F238E27FC236}">
              <a16:creationId xmlns:a16="http://schemas.microsoft.com/office/drawing/2014/main" id="{9FC12726-F2BD-486E-83AB-164B14503EA7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19" name="AutoShape 228">
          <a:extLst>
            <a:ext uri="{FF2B5EF4-FFF2-40B4-BE49-F238E27FC236}">
              <a16:creationId xmlns:a16="http://schemas.microsoft.com/office/drawing/2014/main" id="{8E300B16-32A8-4725-BA13-2AFD65B86C42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0" name="AutoShape 229">
          <a:extLst>
            <a:ext uri="{FF2B5EF4-FFF2-40B4-BE49-F238E27FC236}">
              <a16:creationId xmlns:a16="http://schemas.microsoft.com/office/drawing/2014/main" id="{BF91E231-E9E1-40BF-8B99-771477DFEDA3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1" name="AutoShape 230">
          <a:extLst>
            <a:ext uri="{FF2B5EF4-FFF2-40B4-BE49-F238E27FC236}">
              <a16:creationId xmlns:a16="http://schemas.microsoft.com/office/drawing/2014/main" id="{EB07DA35-2095-43D0-8EC3-75EFF4FDCAB0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2" name="AutoShape 231">
          <a:extLst>
            <a:ext uri="{FF2B5EF4-FFF2-40B4-BE49-F238E27FC236}">
              <a16:creationId xmlns:a16="http://schemas.microsoft.com/office/drawing/2014/main" id="{8ADD19FC-A3CA-41FE-889A-C40FB710961E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3" name="AutoShape 232">
          <a:extLst>
            <a:ext uri="{FF2B5EF4-FFF2-40B4-BE49-F238E27FC236}">
              <a16:creationId xmlns:a16="http://schemas.microsoft.com/office/drawing/2014/main" id="{661022B6-4981-47C5-B518-E2DD1636E656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4" name="AutoShape 233">
          <a:extLst>
            <a:ext uri="{FF2B5EF4-FFF2-40B4-BE49-F238E27FC236}">
              <a16:creationId xmlns:a16="http://schemas.microsoft.com/office/drawing/2014/main" id="{60EC9914-A58A-4965-97B0-AF388C01362D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5" name="AutoShape 234">
          <a:extLst>
            <a:ext uri="{FF2B5EF4-FFF2-40B4-BE49-F238E27FC236}">
              <a16:creationId xmlns:a16="http://schemas.microsoft.com/office/drawing/2014/main" id="{F6AF8C72-7971-4E71-B0B4-B573D7EB0459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6" name="AutoShape 235">
          <a:extLst>
            <a:ext uri="{FF2B5EF4-FFF2-40B4-BE49-F238E27FC236}">
              <a16:creationId xmlns:a16="http://schemas.microsoft.com/office/drawing/2014/main" id="{82C28167-D472-40BE-8E5A-1F058E643ADE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7" name="AutoShape 236">
          <a:extLst>
            <a:ext uri="{FF2B5EF4-FFF2-40B4-BE49-F238E27FC236}">
              <a16:creationId xmlns:a16="http://schemas.microsoft.com/office/drawing/2014/main" id="{5A9320DE-854D-4A35-B499-C34C432C799B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8" name="AutoShape 237">
          <a:extLst>
            <a:ext uri="{FF2B5EF4-FFF2-40B4-BE49-F238E27FC236}">
              <a16:creationId xmlns:a16="http://schemas.microsoft.com/office/drawing/2014/main" id="{9D37663A-B8C0-4710-BC3E-B66E4CE37FBD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29" name="AutoShape 238">
          <a:extLst>
            <a:ext uri="{FF2B5EF4-FFF2-40B4-BE49-F238E27FC236}">
              <a16:creationId xmlns:a16="http://schemas.microsoft.com/office/drawing/2014/main" id="{048DB50C-7F37-47CA-AB0F-34906B1C6FD7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30" name="AutoShape 239">
          <a:extLst>
            <a:ext uri="{FF2B5EF4-FFF2-40B4-BE49-F238E27FC236}">
              <a16:creationId xmlns:a16="http://schemas.microsoft.com/office/drawing/2014/main" id="{681B0B62-9E30-4B19-BFEF-5D6401A57357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31" name="AutoShape 240">
          <a:extLst>
            <a:ext uri="{FF2B5EF4-FFF2-40B4-BE49-F238E27FC236}">
              <a16:creationId xmlns:a16="http://schemas.microsoft.com/office/drawing/2014/main" id="{911131EC-1582-456B-975E-341B105F7602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32" name="AutoShape 241">
          <a:extLst>
            <a:ext uri="{FF2B5EF4-FFF2-40B4-BE49-F238E27FC236}">
              <a16:creationId xmlns:a16="http://schemas.microsoft.com/office/drawing/2014/main" id="{DFA74332-6528-400D-9EC8-0925C056615E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179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33" name="AutoShape 242">
          <a:extLst>
            <a:ext uri="{FF2B5EF4-FFF2-40B4-BE49-F238E27FC236}">
              <a16:creationId xmlns:a16="http://schemas.microsoft.com/office/drawing/2014/main" id="{E4CFE621-4067-4A0A-A769-9DDE219C9509}"/>
            </a:ext>
          </a:extLst>
        </xdr:cNvPr>
        <xdr:cNvSpPr>
          <a:spLocks/>
        </xdr:cNvSpPr>
      </xdr:nvSpPr>
      <xdr:spPr bwMode="auto">
        <a:xfrm>
          <a:off x="3152775" y="3498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34" name="AutoShape 243">
          <a:extLst>
            <a:ext uri="{FF2B5EF4-FFF2-40B4-BE49-F238E27FC236}">
              <a16:creationId xmlns:a16="http://schemas.microsoft.com/office/drawing/2014/main" id="{7F6DD4BB-651B-46F6-A8D3-0C8B68CCB27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35" name="AutoShape 244">
          <a:extLst>
            <a:ext uri="{FF2B5EF4-FFF2-40B4-BE49-F238E27FC236}">
              <a16:creationId xmlns:a16="http://schemas.microsoft.com/office/drawing/2014/main" id="{BE6D59C5-27B5-4E35-BC51-CCE2379F9FFB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36" name="AutoShape 245">
          <a:extLst>
            <a:ext uri="{FF2B5EF4-FFF2-40B4-BE49-F238E27FC236}">
              <a16:creationId xmlns:a16="http://schemas.microsoft.com/office/drawing/2014/main" id="{0F16E222-E57E-4C56-9204-2B914A66D6EF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37" name="AutoShape 246">
          <a:extLst>
            <a:ext uri="{FF2B5EF4-FFF2-40B4-BE49-F238E27FC236}">
              <a16:creationId xmlns:a16="http://schemas.microsoft.com/office/drawing/2014/main" id="{AE4A4546-2408-4FFB-8231-92670E1012AB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38" name="AutoShape 247">
          <a:extLst>
            <a:ext uri="{FF2B5EF4-FFF2-40B4-BE49-F238E27FC236}">
              <a16:creationId xmlns:a16="http://schemas.microsoft.com/office/drawing/2014/main" id="{787C1015-0394-4397-B2B0-C42847AE12F9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39" name="AutoShape 248">
          <a:extLst>
            <a:ext uri="{FF2B5EF4-FFF2-40B4-BE49-F238E27FC236}">
              <a16:creationId xmlns:a16="http://schemas.microsoft.com/office/drawing/2014/main" id="{F7885DFA-CA96-462B-91E8-AFEE09E75C9D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0" name="AutoShape 249">
          <a:extLst>
            <a:ext uri="{FF2B5EF4-FFF2-40B4-BE49-F238E27FC236}">
              <a16:creationId xmlns:a16="http://schemas.microsoft.com/office/drawing/2014/main" id="{C12993D5-6F42-4F34-867C-DD8FF549EA20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1" name="AutoShape 250">
          <a:extLst>
            <a:ext uri="{FF2B5EF4-FFF2-40B4-BE49-F238E27FC236}">
              <a16:creationId xmlns:a16="http://schemas.microsoft.com/office/drawing/2014/main" id="{41DD47F2-693B-4581-8841-C3CC8D69EA74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2" name="AutoShape 251">
          <a:extLst>
            <a:ext uri="{FF2B5EF4-FFF2-40B4-BE49-F238E27FC236}">
              <a16:creationId xmlns:a16="http://schemas.microsoft.com/office/drawing/2014/main" id="{25BBAFFD-3490-4960-B01F-95DD19A9A52F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3" name="AutoShape 252">
          <a:extLst>
            <a:ext uri="{FF2B5EF4-FFF2-40B4-BE49-F238E27FC236}">
              <a16:creationId xmlns:a16="http://schemas.microsoft.com/office/drawing/2014/main" id="{875FDC73-0D4C-47BB-8A5F-98483A7B274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4" name="AutoShape 253">
          <a:extLst>
            <a:ext uri="{FF2B5EF4-FFF2-40B4-BE49-F238E27FC236}">
              <a16:creationId xmlns:a16="http://schemas.microsoft.com/office/drawing/2014/main" id="{FCE0A68A-55BB-4DB9-9F62-4AA3B5AAC954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5" name="AutoShape 254">
          <a:extLst>
            <a:ext uri="{FF2B5EF4-FFF2-40B4-BE49-F238E27FC236}">
              <a16:creationId xmlns:a16="http://schemas.microsoft.com/office/drawing/2014/main" id="{8523C91B-E397-42BB-90DC-EC2C7E59899C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6" name="AutoShape 255">
          <a:extLst>
            <a:ext uri="{FF2B5EF4-FFF2-40B4-BE49-F238E27FC236}">
              <a16:creationId xmlns:a16="http://schemas.microsoft.com/office/drawing/2014/main" id="{47D2C4A4-4C46-4C40-BA69-7C8FA36EAA3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7" name="AutoShape 256">
          <a:extLst>
            <a:ext uri="{FF2B5EF4-FFF2-40B4-BE49-F238E27FC236}">
              <a16:creationId xmlns:a16="http://schemas.microsoft.com/office/drawing/2014/main" id="{6511B78A-9AEB-49F5-A777-CDF00267A69F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8" name="AutoShape 257">
          <a:extLst>
            <a:ext uri="{FF2B5EF4-FFF2-40B4-BE49-F238E27FC236}">
              <a16:creationId xmlns:a16="http://schemas.microsoft.com/office/drawing/2014/main" id="{D22E33A6-4AB7-448B-B209-77280CF587E5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49" name="AutoShape 258">
          <a:extLst>
            <a:ext uri="{FF2B5EF4-FFF2-40B4-BE49-F238E27FC236}">
              <a16:creationId xmlns:a16="http://schemas.microsoft.com/office/drawing/2014/main" id="{2E03FD6A-A039-44EA-A028-DA9134A09FDD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0" name="AutoShape 259">
          <a:extLst>
            <a:ext uri="{FF2B5EF4-FFF2-40B4-BE49-F238E27FC236}">
              <a16:creationId xmlns:a16="http://schemas.microsoft.com/office/drawing/2014/main" id="{4CCB5DA8-848F-49A4-97AA-B96E7A421699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1" name="AutoShape 260">
          <a:extLst>
            <a:ext uri="{FF2B5EF4-FFF2-40B4-BE49-F238E27FC236}">
              <a16:creationId xmlns:a16="http://schemas.microsoft.com/office/drawing/2014/main" id="{9FB30E22-9B4E-4C16-B889-5C8B0B4B34C9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2" name="AutoShape 261">
          <a:extLst>
            <a:ext uri="{FF2B5EF4-FFF2-40B4-BE49-F238E27FC236}">
              <a16:creationId xmlns:a16="http://schemas.microsoft.com/office/drawing/2014/main" id="{A4C10256-77B8-438E-BC82-DA065A964F6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3" name="AutoShape 262">
          <a:extLst>
            <a:ext uri="{FF2B5EF4-FFF2-40B4-BE49-F238E27FC236}">
              <a16:creationId xmlns:a16="http://schemas.microsoft.com/office/drawing/2014/main" id="{AB52CF9E-3D02-4846-93F0-EFA91B5CE366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4" name="AutoShape 263">
          <a:extLst>
            <a:ext uri="{FF2B5EF4-FFF2-40B4-BE49-F238E27FC236}">
              <a16:creationId xmlns:a16="http://schemas.microsoft.com/office/drawing/2014/main" id="{B55CA33D-0E22-4439-AE3C-73E7E29696D8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5" name="AutoShape 264">
          <a:extLst>
            <a:ext uri="{FF2B5EF4-FFF2-40B4-BE49-F238E27FC236}">
              <a16:creationId xmlns:a16="http://schemas.microsoft.com/office/drawing/2014/main" id="{6143F62B-DCDD-4364-9B74-12C83BA7DD0C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6" name="AutoShape 265">
          <a:extLst>
            <a:ext uri="{FF2B5EF4-FFF2-40B4-BE49-F238E27FC236}">
              <a16:creationId xmlns:a16="http://schemas.microsoft.com/office/drawing/2014/main" id="{1BF26605-37AF-4429-A89F-C039871646A8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7" name="AutoShape 266">
          <a:extLst>
            <a:ext uri="{FF2B5EF4-FFF2-40B4-BE49-F238E27FC236}">
              <a16:creationId xmlns:a16="http://schemas.microsoft.com/office/drawing/2014/main" id="{D1039948-BD6E-4298-8985-6F0D5CD5FA4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8" name="AutoShape 267">
          <a:extLst>
            <a:ext uri="{FF2B5EF4-FFF2-40B4-BE49-F238E27FC236}">
              <a16:creationId xmlns:a16="http://schemas.microsoft.com/office/drawing/2014/main" id="{D42D849A-140D-4882-AF39-BEA8ABC3E2E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59" name="AutoShape 268">
          <a:extLst>
            <a:ext uri="{FF2B5EF4-FFF2-40B4-BE49-F238E27FC236}">
              <a16:creationId xmlns:a16="http://schemas.microsoft.com/office/drawing/2014/main" id="{EE0E5A37-0D03-486D-8862-3E6E8BBDED5E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0" name="AutoShape 269">
          <a:extLst>
            <a:ext uri="{FF2B5EF4-FFF2-40B4-BE49-F238E27FC236}">
              <a16:creationId xmlns:a16="http://schemas.microsoft.com/office/drawing/2014/main" id="{15C6FBE0-D734-4823-B69F-46CB2C523AE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1" name="AutoShape 270">
          <a:extLst>
            <a:ext uri="{FF2B5EF4-FFF2-40B4-BE49-F238E27FC236}">
              <a16:creationId xmlns:a16="http://schemas.microsoft.com/office/drawing/2014/main" id="{0F4CC1B5-80BF-4506-8DF3-2EE1F566FBCE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2" name="AutoShape 271">
          <a:extLst>
            <a:ext uri="{FF2B5EF4-FFF2-40B4-BE49-F238E27FC236}">
              <a16:creationId xmlns:a16="http://schemas.microsoft.com/office/drawing/2014/main" id="{89E93D5D-A99E-4AFD-AAD8-9ABC44C822C5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3" name="AutoShape 272">
          <a:extLst>
            <a:ext uri="{FF2B5EF4-FFF2-40B4-BE49-F238E27FC236}">
              <a16:creationId xmlns:a16="http://schemas.microsoft.com/office/drawing/2014/main" id="{231F3E22-89D7-41D6-B399-576971B13D05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4" name="AutoShape 273">
          <a:extLst>
            <a:ext uri="{FF2B5EF4-FFF2-40B4-BE49-F238E27FC236}">
              <a16:creationId xmlns:a16="http://schemas.microsoft.com/office/drawing/2014/main" id="{DF83078E-200B-46D8-ACA5-C8D1254F6EEF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5" name="AutoShape 274">
          <a:extLst>
            <a:ext uri="{FF2B5EF4-FFF2-40B4-BE49-F238E27FC236}">
              <a16:creationId xmlns:a16="http://schemas.microsoft.com/office/drawing/2014/main" id="{DA2D3690-9975-4B9B-87D1-8EAEFAA82618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6" name="AutoShape 275">
          <a:extLst>
            <a:ext uri="{FF2B5EF4-FFF2-40B4-BE49-F238E27FC236}">
              <a16:creationId xmlns:a16="http://schemas.microsoft.com/office/drawing/2014/main" id="{4656FAE1-1173-472A-A180-EA995E76B7E1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7" name="AutoShape 276">
          <a:extLst>
            <a:ext uri="{FF2B5EF4-FFF2-40B4-BE49-F238E27FC236}">
              <a16:creationId xmlns:a16="http://schemas.microsoft.com/office/drawing/2014/main" id="{DEA76A65-9406-499C-B7BD-4F91DD1F95AB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8" name="AutoShape 277">
          <a:extLst>
            <a:ext uri="{FF2B5EF4-FFF2-40B4-BE49-F238E27FC236}">
              <a16:creationId xmlns:a16="http://schemas.microsoft.com/office/drawing/2014/main" id="{B5E27A7E-4CC5-4AE4-90E1-9FDA83DD938B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69" name="AutoShape 278">
          <a:extLst>
            <a:ext uri="{FF2B5EF4-FFF2-40B4-BE49-F238E27FC236}">
              <a16:creationId xmlns:a16="http://schemas.microsoft.com/office/drawing/2014/main" id="{46D190DC-0966-47CE-9B28-92055EE10C3C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70" name="AutoShape 279">
          <a:extLst>
            <a:ext uri="{FF2B5EF4-FFF2-40B4-BE49-F238E27FC236}">
              <a16:creationId xmlns:a16="http://schemas.microsoft.com/office/drawing/2014/main" id="{DE24F09E-FE45-4422-B6EC-FE48F9E1747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71" name="AutoShape 280">
          <a:extLst>
            <a:ext uri="{FF2B5EF4-FFF2-40B4-BE49-F238E27FC236}">
              <a16:creationId xmlns:a16="http://schemas.microsoft.com/office/drawing/2014/main" id="{086E7461-8D8B-471C-8F80-6D2D52813521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72" name="AutoShape 281">
          <a:extLst>
            <a:ext uri="{FF2B5EF4-FFF2-40B4-BE49-F238E27FC236}">
              <a16:creationId xmlns:a16="http://schemas.microsoft.com/office/drawing/2014/main" id="{D1D4C2E0-3933-4071-81B5-568D5292B5CE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273" name="AutoShape 282">
          <a:extLst>
            <a:ext uri="{FF2B5EF4-FFF2-40B4-BE49-F238E27FC236}">
              <a16:creationId xmlns:a16="http://schemas.microsoft.com/office/drawing/2014/main" id="{717BE18C-2AB6-4B28-931E-1D4B6A814DCC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74" name="AutoShape 283">
          <a:extLst>
            <a:ext uri="{FF2B5EF4-FFF2-40B4-BE49-F238E27FC236}">
              <a16:creationId xmlns:a16="http://schemas.microsoft.com/office/drawing/2014/main" id="{C337F363-7AAB-4891-B91E-C90A4CD2333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75" name="AutoShape 284">
          <a:extLst>
            <a:ext uri="{FF2B5EF4-FFF2-40B4-BE49-F238E27FC236}">
              <a16:creationId xmlns:a16="http://schemas.microsoft.com/office/drawing/2014/main" id="{73E097DB-BE83-4421-A3BC-D2A105CFF249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76" name="AutoShape 285">
          <a:extLst>
            <a:ext uri="{FF2B5EF4-FFF2-40B4-BE49-F238E27FC236}">
              <a16:creationId xmlns:a16="http://schemas.microsoft.com/office/drawing/2014/main" id="{E6CCF5C2-A080-4C96-913D-4CAAC1FDA05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77" name="AutoShape 286">
          <a:extLst>
            <a:ext uri="{FF2B5EF4-FFF2-40B4-BE49-F238E27FC236}">
              <a16:creationId xmlns:a16="http://schemas.microsoft.com/office/drawing/2014/main" id="{EF1288B7-2FD1-4296-935C-2C8EF9B05F62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78" name="AutoShape 287">
          <a:extLst>
            <a:ext uri="{FF2B5EF4-FFF2-40B4-BE49-F238E27FC236}">
              <a16:creationId xmlns:a16="http://schemas.microsoft.com/office/drawing/2014/main" id="{0A3F3770-F30E-4269-8A3E-5F0995A8D97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79" name="AutoShape 288">
          <a:extLst>
            <a:ext uri="{FF2B5EF4-FFF2-40B4-BE49-F238E27FC236}">
              <a16:creationId xmlns:a16="http://schemas.microsoft.com/office/drawing/2014/main" id="{5BA8F91F-6811-4AC1-B2A3-E7337E22033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0" name="AutoShape 289">
          <a:extLst>
            <a:ext uri="{FF2B5EF4-FFF2-40B4-BE49-F238E27FC236}">
              <a16:creationId xmlns:a16="http://schemas.microsoft.com/office/drawing/2014/main" id="{FDF5B28A-1C4C-4DCF-BF13-149F1B109AB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1" name="AutoShape 290">
          <a:extLst>
            <a:ext uri="{FF2B5EF4-FFF2-40B4-BE49-F238E27FC236}">
              <a16:creationId xmlns:a16="http://schemas.microsoft.com/office/drawing/2014/main" id="{4F3834BF-0F98-451B-A98F-F7512D9DED2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2" name="AutoShape 291">
          <a:extLst>
            <a:ext uri="{FF2B5EF4-FFF2-40B4-BE49-F238E27FC236}">
              <a16:creationId xmlns:a16="http://schemas.microsoft.com/office/drawing/2014/main" id="{C1DEF5FE-15FD-4433-8DCC-D485B54F9079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3" name="AutoShape 292">
          <a:extLst>
            <a:ext uri="{FF2B5EF4-FFF2-40B4-BE49-F238E27FC236}">
              <a16:creationId xmlns:a16="http://schemas.microsoft.com/office/drawing/2014/main" id="{DFEC472F-B84D-4341-97FE-565930C45AD7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4" name="AutoShape 293">
          <a:extLst>
            <a:ext uri="{FF2B5EF4-FFF2-40B4-BE49-F238E27FC236}">
              <a16:creationId xmlns:a16="http://schemas.microsoft.com/office/drawing/2014/main" id="{42F037D8-3A5C-4D2D-BC6D-EE6CD691194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5" name="AutoShape 294">
          <a:extLst>
            <a:ext uri="{FF2B5EF4-FFF2-40B4-BE49-F238E27FC236}">
              <a16:creationId xmlns:a16="http://schemas.microsoft.com/office/drawing/2014/main" id="{AECADB99-F2B2-4371-A29A-AF5CAC0CF97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6" name="AutoShape 295">
          <a:extLst>
            <a:ext uri="{FF2B5EF4-FFF2-40B4-BE49-F238E27FC236}">
              <a16:creationId xmlns:a16="http://schemas.microsoft.com/office/drawing/2014/main" id="{1C86A62D-0E09-46AE-83E9-B69AC6F4540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7" name="AutoShape 296">
          <a:extLst>
            <a:ext uri="{FF2B5EF4-FFF2-40B4-BE49-F238E27FC236}">
              <a16:creationId xmlns:a16="http://schemas.microsoft.com/office/drawing/2014/main" id="{6341D03A-2029-4092-8C3D-184FCE9818E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8" name="AutoShape 297">
          <a:extLst>
            <a:ext uri="{FF2B5EF4-FFF2-40B4-BE49-F238E27FC236}">
              <a16:creationId xmlns:a16="http://schemas.microsoft.com/office/drawing/2014/main" id="{F1554751-7759-4820-AA5B-DE722307823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89" name="AutoShape 298">
          <a:extLst>
            <a:ext uri="{FF2B5EF4-FFF2-40B4-BE49-F238E27FC236}">
              <a16:creationId xmlns:a16="http://schemas.microsoft.com/office/drawing/2014/main" id="{080CABC8-27AD-4798-BF52-426C536CC78C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90" name="AutoShape 299">
          <a:extLst>
            <a:ext uri="{FF2B5EF4-FFF2-40B4-BE49-F238E27FC236}">
              <a16:creationId xmlns:a16="http://schemas.microsoft.com/office/drawing/2014/main" id="{23B10248-DF53-4104-9541-DEE4BB4B41CB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91" name="AutoShape 300">
          <a:extLst>
            <a:ext uri="{FF2B5EF4-FFF2-40B4-BE49-F238E27FC236}">
              <a16:creationId xmlns:a16="http://schemas.microsoft.com/office/drawing/2014/main" id="{388B2349-1645-451D-8D92-25E3B376318C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92" name="AutoShape 301">
          <a:extLst>
            <a:ext uri="{FF2B5EF4-FFF2-40B4-BE49-F238E27FC236}">
              <a16:creationId xmlns:a16="http://schemas.microsoft.com/office/drawing/2014/main" id="{AA587742-4E98-473E-8AC7-856D676EEE5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293" name="AutoShape 302">
          <a:extLst>
            <a:ext uri="{FF2B5EF4-FFF2-40B4-BE49-F238E27FC236}">
              <a16:creationId xmlns:a16="http://schemas.microsoft.com/office/drawing/2014/main" id="{EAD3E469-F3C3-4601-A266-2B784E16F3F5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294" name="AutoShape 303">
          <a:extLst>
            <a:ext uri="{FF2B5EF4-FFF2-40B4-BE49-F238E27FC236}">
              <a16:creationId xmlns:a16="http://schemas.microsoft.com/office/drawing/2014/main" id="{E5C83DC7-3CCE-42EE-B79E-E24A30A7334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295" name="AutoShape 304">
          <a:extLst>
            <a:ext uri="{FF2B5EF4-FFF2-40B4-BE49-F238E27FC236}">
              <a16:creationId xmlns:a16="http://schemas.microsoft.com/office/drawing/2014/main" id="{33F4B644-3C8C-45CD-8DE8-44E3E9E1B21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296" name="AutoShape 305">
          <a:extLst>
            <a:ext uri="{FF2B5EF4-FFF2-40B4-BE49-F238E27FC236}">
              <a16:creationId xmlns:a16="http://schemas.microsoft.com/office/drawing/2014/main" id="{CB6144AA-7883-4198-A9E7-ADA15AB98ED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297" name="AutoShape 306">
          <a:extLst>
            <a:ext uri="{FF2B5EF4-FFF2-40B4-BE49-F238E27FC236}">
              <a16:creationId xmlns:a16="http://schemas.microsoft.com/office/drawing/2014/main" id="{0ABBA217-B464-4BA8-A5DC-D1FBA79FA1E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298" name="AutoShape 307">
          <a:extLst>
            <a:ext uri="{FF2B5EF4-FFF2-40B4-BE49-F238E27FC236}">
              <a16:creationId xmlns:a16="http://schemas.microsoft.com/office/drawing/2014/main" id="{50994B49-F187-4A65-A7FC-C964D447AD6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299" name="AutoShape 308">
          <a:extLst>
            <a:ext uri="{FF2B5EF4-FFF2-40B4-BE49-F238E27FC236}">
              <a16:creationId xmlns:a16="http://schemas.microsoft.com/office/drawing/2014/main" id="{2C842F77-684D-4D69-9C8B-85E1F43AC4F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0" name="AutoShape 309">
          <a:extLst>
            <a:ext uri="{FF2B5EF4-FFF2-40B4-BE49-F238E27FC236}">
              <a16:creationId xmlns:a16="http://schemas.microsoft.com/office/drawing/2014/main" id="{F3EEE654-F4FC-469B-895A-8DB5DD36BC2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1" name="AutoShape 310">
          <a:extLst>
            <a:ext uri="{FF2B5EF4-FFF2-40B4-BE49-F238E27FC236}">
              <a16:creationId xmlns:a16="http://schemas.microsoft.com/office/drawing/2014/main" id="{F20FA348-CE0A-4DA5-AEBB-58A3406919A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2" name="AutoShape 311">
          <a:extLst>
            <a:ext uri="{FF2B5EF4-FFF2-40B4-BE49-F238E27FC236}">
              <a16:creationId xmlns:a16="http://schemas.microsoft.com/office/drawing/2014/main" id="{748D0162-8C0B-45AD-A55E-9F10D6B5B07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3" name="AutoShape 312">
          <a:extLst>
            <a:ext uri="{FF2B5EF4-FFF2-40B4-BE49-F238E27FC236}">
              <a16:creationId xmlns:a16="http://schemas.microsoft.com/office/drawing/2014/main" id="{9A680678-A192-43E6-8FF7-2D3BD7B353F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4" name="AutoShape 313">
          <a:extLst>
            <a:ext uri="{FF2B5EF4-FFF2-40B4-BE49-F238E27FC236}">
              <a16:creationId xmlns:a16="http://schemas.microsoft.com/office/drawing/2014/main" id="{D33DE548-2F7E-4B49-AEE1-5F1E55C63C6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5" name="AutoShape 314">
          <a:extLst>
            <a:ext uri="{FF2B5EF4-FFF2-40B4-BE49-F238E27FC236}">
              <a16:creationId xmlns:a16="http://schemas.microsoft.com/office/drawing/2014/main" id="{7A344585-CC7B-42B8-AAF7-7474A42BBDC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6" name="AutoShape 315">
          <a:extLst>
            <a:ext uri="{FF2B5EF4-FFF2-40B4-BE49-F238E27FC236}">
              <a16:creationId xmlns:a16="http://schemas.microsoft.com/office/drawing/2014/main" id="{F057B083-A04D-4CCE-9855-A8345829984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7" name="AutoShape 316">
          <a:extLst>
            <a:ext uri="{FF2B5EF4-FFF2-40B4-BE49-F238E27FC236}">
              <a16:creationId xmlns:a16="http://schemas.microsoft.com/office/drawing/2014/main" id="{FE537F05-5DB1-47B4-BE70-CEFDFF23D87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8" name="AutoShape 317">
          <a:extLst>
            <a:ext uri="{FF2B5EF4-FFF2-40B4-BE49-F238E27FC236}">
              <a16:creationId xmlns:a16="http://schemas.microsoft.com/office/drawing/2014/main" id="{625A7630-FE6B-462C-85F3-D790CEE9854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09" name="AutoShape 318">
          <a:extLst>
            <a:ext uri="{FF2B5EF4-FFF2-40B4-BE49-F238E27FC236}">
              <a16:creationId xmlns:a16="http://schemas.microsoft.com/office/drawing/2014/main" id="{50D9D7FD-6B52-439C-90FE-3D84C11677D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0" name="AutoShape 319">
          <a:extLst>
            <a:ext uri="{FF2B5EF4-FFF2-40B4-BE49-F238E27FC236}">
              <a16:creationId xmlns:a16="http://schemas.microsoft.com/office/drawing/2014/main" id="{54BC4B2A-1ED9-4F1E-AE7D-DECE590BF2B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1" name="AutoShape 320">
          <a:extLst>
            <a:ext uri="{FF2B5EF4-FFF2-40B4-BE49-F238E27FC236}">
              <a16:creationId xmlns:a16="http://schemas.microsoft.com/office/drawing/2014/main" id="{59E45B02-2652-43E1-AD1F-76D2D4F6433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2" name="AutoShape 321">
          <a:extLst>
            <a:ext uri="{FF2B5EF4-FFF2-40B4-BE49-F238E27FC236}">
              <a16:creationId xmlns:a16="http://schemas.microsoft.com/office/drawing/2014/main" id="{F61FA798-C6A0-4FA8-86FB-FA1EE640B53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3" name="AutoShape 322">
          <a:extLst>
            <a:ext uri="{FF2B5EF4-FFF2-40B4-BE49-F238E27FC236}">
              <a16:creationId xmlns:a16="http://schemas.microsoft.com/office/drawing/2014/main" id="{DDAB9549-50B4-42BD-8123-7B41633B33E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4" name="AutoShape 323">
          <a:extLst>
            <a:ext uri="{FF2B5EF4-FFF2-40B4-BE49-F238E27FC236}">
              <a16:creationId xmlns:a16="http://schemas.microsoft.com/office/drawing/2014/main" id="{94EB6113-542E-41A8-A5DC-CEA18F7E1F4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5" name="AutoShape 324">
          <a:extLst>
            <a:ext uri="{FF2B5EF4-FFF2-40B4-BE49-F238E27FC236}">
              <a16:creationId xmlns:a16="http://schemas.microsoft.com/office/drawing/2014/main" id="{A38D77C9-800D-471E-8BF8-4AA60B87EA7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6" name="AutoShape 325">
          <a:extLst>
            <a:ext uri="{FF2B5EF4-FFF2-40B4-BE49-F238E27FC236}">
              <a16:creationId xmlns:a16="http://schemas.microsoft.com/office/drawing/2014/main" id="{AD7FF10A-DF9C-4A60-8CA1-F1FFD1DA23B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7" name="AutoShape 326">
          <a:extLst>
            <a:ext uri="{FF2B5EF4-FFF2-40B4-BE49-F238E27FC236}">
              <a16:creationId xmlns:a16="http://schemas.microsoft.com/office/drawing/2014/main" id="{E02F2730-DA46-46CF-A2FD-70D6C14522A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8" name="AutoShape 327">
          <a:extLst>
            <a:ext uri="{FF2B5EF4-FFF2-40B4-BE49-F238E27FC236}">
              <a16:creationId xmlns:a16="http://schemas.microsoft.com/office/drawing/2014/main" id="{7B1227F2-D970-4FA5-AF37-4D71F846D6A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19" name="AutoShape 328">
          <a:extLst>
            <a:ext uri="{FF2B5EF4-FFF2-40B4-BE49-F238E27FC236}">
              <a16:creationId xmlns:a16="http://schemas.microsoft.com/office/drawing/2014/main" id="{FE08F46C-338A-4486-BDF7-F874B119B36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0" name="AutoShape 329">
          <a:extLst>
            <a:ext uri="{FF2B5EF4-FFF2-40B4-BE49-F238E27FC236}">
              <a16:creationId xmlns:a16="http://schemas.microsoft.com/office/drawing/2014/main" id="{EC65E507-6E5B-4864-AD67-9DE3E39A7A1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1" name="AutoShape 330">
          <a:extLst>
            <a:ext uri="{FF2B5EF4-FFF2-40B4-BE49-F238E27FC236}">
              <a16:creationId xmlns:a16="http://schemas.microsoft.com/office/drawing/2014/main" id="{3E393D3A-A6A6-40EF-A8E9-4E203B1B6CA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2" name="AutoShape 331">
          <a:extLst>
            <a:ext uri="{FF2B5EF4-FFF2-40B4-BE49-F238E27FC236}">
              <a16:creationId xmlns:a16="http://schemas.microsoft.com/office/drawing/2014/main" id="{060FD84D-684B-420F-861F-7A699B0D887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3" name="AutoShape 332">
          <a:extLst>
            <a:ext uri="{FF2B5EF4-FFF2-40B4-BE49-F238E27FC236}">
              <a16:creationId xmlns:a16="http://schemas.microsoft.com/office/drawing/2014/main" id="{7F33A3C9-A558-4773-BEF7-E3AA3CD934A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4" name="AutoShape 333">
          <a:extLst>
            <a:ext uri="{FF2B5EF4-FFF2-40B4-BE49-F238E27FC236}">
              <a16:creationId xmlns:a16="http://schemas.microsoft.com/office/drawing/2014/main" id="{42AC0CEF-5F87-46DA-8148-E5739FE22EF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5" name="AutoShape 334">
          <a:extLst>
            <a:ext uri="{FF2B5EF4-FFF2-40B4-BE49-F238E27FC236}">
              <a16:creationId xmlns:a16="http://schemas.microsoft.com/office/drawing/2014/main" id="{CC30FA49-CDDC-4029-902C-BB76F96785D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6" name="AutoShape 335">
          <a:extLst>
            <a:ext uri="{FF2B5EF4-FFF2-40B4-BE49-F238E27FC236}">
              <a16:creationId xmlns:a16="http://schemas.microsoft.com/office/drawing/2014/main" id="{A1C0CBD8-A45B-405F-BB91-C94338563A0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7" name="AutoShape 336">
          <a:extLst>
            <a:ext uri="{FF2B5EF4-FFF2-40B4-BE49-F238E27FC236}">
              <a16:creationId xmlns:a16="http://schemas.microsoft.com/office/drawing/2014/main" id="{05FB201A-73D7-477F-BBFE-915B9E7E88A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8" name="AutoShape 337">
          <a:extLst>
            <a:ext uri="{FF2B5EF4-FFF2-40B4-BE49-F238E27FC236}">
              <a16:creationId xmlns:a16="http://schemas.microsoft.com/office/drawing/2014/main" id="{78BCBAC6-043E-49FF-9AA1-E4BF94AD0E3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29" name="AutoShape 338">
          <a:extLst>
            <a:ext uri="{FF2B5EF4-FFF2-40B4-BE49-F238E27FC236}">
              <a16:creationId xmlns:a16="http://schemas.microsoft.com/office/drawing/2014/main" id="{0EEE2B7F-65FC-42B5-9CA1-0D7AFD3C2ED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30" name="AutoShape 339">
          <a:extLst>
            <a:ext uri="{FF2B5EF4-FFF2-40B4-BE49-F238E27FC236}">
              <a16:creationId xmlns:a16="http://schemas.microsoft.com/office/drawing/2014/main" id="{674FB9AC-B2A1-4A6E-AC61-32B06B0B813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31" name="AutoShape 340">
          <a:extLst>
            <a:ext uri="{FF2B5EF4-FFF2-40B4-BE49-F238E27FC236}">
              <a16:creationId xmlns:a16="http://schemas.microsoft.com/office/drawing/2014/main" id="{513CF3A7-F5B4-4000-9498-869CC441EE9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32" name="AutoShape 341">
          <a:extLst>
            <a:ext uri="{FF2B5EF4-FFF2-40B4-BE49-F238E27FC236}">
              <a16:creationId xmlns:a16="http://schemas.microsoft.com/office/drawing/2014/main" id="{66415357-93DC-4DE8-BF7A-E3ABC95DF5D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33" name="AutoShape 342">
          <a:extLst>
            <a:ext uri="{FF2B5EF4-FFF2-40B4-BE49-F238E27FC236}">
              <a16:creationId xmlns:a16="http://schemas.microsoft.com/office/drawing/2014/main" id="{408E91E0-60DA-45B1-9A8E-51C2BE11F86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34" name="AutoShape 343">
          <a:extLst>
            <a:ext uri="{FF2B5EF4-FFF2-40B4-BE49-F238E27FC236}">
              <a16:creationId xmlns:a16="http://schemas.microsoft.com/office/drawing/2014/main" id="{D6494893-7AE5-4ACC-9F33-27D5307F34A8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35" name="AutoShape 344">
          <a:extLst>
            <a:ext uri="{FF2B5EF4-FFF2-40B4-BE49-F238E27FC236}">
              <a16:creationId xmlns:a16="http://schemas.microsoft.com/office/drawing/2014/main" id="{C2A04F19-4D9B-4927-9DD8-70975F7C0AC8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36" name="AutoShape 345">
          <a:extLst>
            <a:ext uri="{FF2B5EF4-FFF2-40B4-BE49-F238E27FC236}">
              <a16:creationId xmlns:a16="http://schemas.microsoft.com/office/drawing/2014/main" id="{09652DAA-4E07-40AA-BCD1-0E51F66A42CC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37" name="AutoShape 346">
          <a:extLst>
            <a:ext uri="{FF2B5EF4-FFF2-40B4-BE49-F238E27FC236}">
              <a16:creationId xmlns:a16="http://schemas.microsoft.com/office/drawing/2014/main" id="{8010006D-9331-414C-B494-0CC713F27EB7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38" name="AutoShape 347">
          <a:extLst>
            <a:ext uri="{FF2B5EF4-FFF2-40B4-BE49-F238E27FC236}">
              <a16:creationId xmlns:a16="http://schemas.microsoft.com/office/drawing/2014/main" id="{6A9F1F4E-7F34-48EA-9D4B-E7F5344B906B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39" name="AutoShape 348">
          <a:extLst>
            <a:ext uri="{FF2B5EF4-FFF2-40B4-BE49-F238E27FC236}">
              <a16:creationId xmlns:a16="http://schemas.microsoft.com/office/drawing/2014/main" id="{03BA9B88-B6B6-4E88-8E2F-F72A759410F4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0" name="AutoShape 349">
          <a:extLst>
            <a:ext uri="{FF2B5EF4-FFF2-40B4-BE49-F238E27FC236}">
              <a16:creationId xmlns:a16="http://schemas.microsoft.com/office/drawing/2014/main" id="{6AE30E08-FF33-4E2C-8C7E-C0E6B0D457EF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1" name="AutoShape 350">
          <a:extLst>
            <a:ext uri="{FF2B5EF4-FFF2-40B4-BE49-F238E27FC236}">
              <a16:creationId xmlns:a16="http://schemas.microsoft.com/office/drawing/2014/main" id="{6FC1968E-EB7D-4DDE-9960-CFA0865A55DA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2" name="AutoShape 351">
          <a:extLst>
            <a:ext uri="{FF2B5EF4-FFF2-40B4-BE49-F238E27FC236}">
              <a16:creationId xmlns:a16="http://schemas.microsoft.com/office/drawing/2014/main" id="{33860871-9CDB-4EFD-8ADA-4D78D96CBC5A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3" name="AutoShape 352">
          <a:extLst>
            <a:ext uri="{FF2B5EF4-FFF2-40B4-BE49-F238E27FC236}">
              <a16:creationId xmlns:a16="http://schemas.microsoft.com/office/drawing/2014/main" id="{4AB90DFE-EA08-44B3-85EA-96C6B4307929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4" name="AutoShape 353">
          <a:extLst>
            <a:ext uri="{FF2B5EF4-FFF2-40B4-BE49-F238E27FC236}">
              <a16:creationId xmlns:a16="http://schemas.microsoft.com/office/drawing/2014/main" id="{FA31EC94-77CE-4B82-8C95-54F646535D56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5" name="AutoShape 354">
          <a:extLst>
            <a:ext uri="{FF2B5EF4-FFF2-40B4-BE49-F238E27FC236}">
              <a16:creationId xmlns:a16="http://schemas.microsoft.com/office/drawing/2014/main" id="{EFE9C454-258E-46E7-8CE0-EB11A84E083B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6" name="AutoShape 355">
          <a:extLst>
            <a:ext uri="{FF2B5EF4-FFF2-40B4-BE49-F238E27FC236}">
              <a16:creationId xmlns:a16="http://schemas.microsoft.com/office/drawing/2014/main" id="{3C70070B-4812-47EF-A644-8ABD0F9AA2B2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7" name="AutoShape 356">
          <a:extLst>
            <a:ext uri="{FF2B5EF4-FFF2-40B4-BE49-F238E27FC236}">
              <a16:creationId xmlns:a16="http://schemas.microsoft.com/office/drawing/2014/main" id="{8E5302B9-CDDC-4616-BF14-63FC8F7F0CEE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8" name="AutoShape 357">
          <a:extLst>
            <a:ext uri="{FF2B5EF4-FFF2-40B4-BE49-F238E27FC236}">
              <a16:creationId xmlns:a16="http://schemas.microsoft.com/office/drawing/2014/main" id="{9BC4E02C-AD93-4BD7-A24B-880E2C1A9AD4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49" name="AutoShape 358">
          <a:extLst>
            <a:ext uri="{FF2B5EF4-FFF2-40B4-BE49-F238E27FC236}">
              <a16:creationId xmlns:a16="http://schemas.microsoft.com/office/drawing/2014/main" id="{C686B8DE-C25B-4180-AB1B-019662ED34DC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50" name="AutoShape 359">
          <a:extLst>
            <a:ext uri="{FF2B5EF4-FFF2-40B4-BE49-F238E27FC236}">
              <a16:creationId xmlns:a16="http://schemas.microsoft.com/office/drawing/2014/main" id="{5A1C8F47-F868-4827-A188-5881EA663F42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51" name="AutoShape 360">
          <a:extLst>
            <a:ext uri="{FF2B5EF4-FFF2-40B4-BE49-F238E27FC236}">
              <a16:creationId xmlns:a16="http://schemas.microsoft.com/office/drawing/2014/main" id="{9A0CC5C9-F5F4-4CAB-B208-B8688B4B40EF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52" name="AutoShape 361">
          <a:extLst>
            <a:ext uri="{FF2B5EF4-FFF2-40B4-BE49-F238E27FC236}">
              <a16:creationId xmlns:a16="http://schemas.microsoft.com/office/drawing/2014/main" id="{3224656C-AB3D-445F-BB24-5342E98F8808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353" name="AutoShape 362">
          <a:extLst>
            <a:ext uri="{FF2B5EF4-FFF2-40B4-BE49-F238E27FC236}">
              <a16:creationId xmlns:a16="http://schemas.microsoft.com/office/drawing/2014/main" id="{38D051C8-41BB-4BF1-8275-005E885F68A0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54" name="AutoShape 363">
          <a:extLst>
            <a:ext uri="{FF2B5EF4-FFF2-40B4-BE49-F238E27FC236}">
              <a16:creationId xmlns:a16="http://schemas.microsoft.com/office/drawing/2014/main" id="{BDA3634E-BAE5-4847-8C4E-7B72D51FE908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55" name="AutoShape 364">
          <a:extLst>
            <a:ext uri="{FF2B5EF4-FFF2-40B4-BE49-F238E27FC236}">
              <a16:creationId xmlns:a16="http://schemas.microsoft.com/office/drawing/2014/main" id="{0DF14E26-4404-4599-9BC5-15821DD5A6C3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56" name="AutoShape 365">
          <a:extLst>
            <a:ext uri="{FF2B5EF4-FFF2-40B4-BE49-F238E27FC236}">
              <a16:creationId xmlns:a16="http://schemas.microsoft.com/office/drawing/2014/main" id="{6004F0F6-F962-4807-9991-8C9A01CE0B1C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57" name="AutoShape 366">
          <a:extLst>
            <a:ext uri="{FF2B5EF4-FFF2-40B4-BE49-F238E27FC236}">
              <a16:creationId xmlns:a16="http://schemas.microsoft.com/office/drawing/2014/main" id="{EB139235-C93A-47F2-BB92-2316E2CC687F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58" name="AutoShape 367">
          <a:extLst>
            <a:ext uri="{FF2B5EF4-FFF2-40B4-BE49-F238E27FC236}">
              <a16:creationId xmlns:a16="http://schemas.microsoft.com/office/drawing/2014/main" id="{D39AD240-C69A-483A-8353-DDAD4B82BAA8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59" name="AutoShape 368">
          <a:extLst>
            <a:ext uri="{FF2B5EF4-FFF2-40B4-BE49-F238E27FC236}">
              <a16:creationId xmlns:a16="http://schemas.microsoft.com/office/drawing/2014/main" id="{91720979-4769-49D8-BA5D-BDDA674500C8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0" name="AutoShape 369">
          <a:extLst>
            <a:ext uri="{FF2B5EF4-FFF2-40B4-BE49-F238E27FC236}">
              <a16:creationId xmlns:a16="http://schemas.microsoft.com/office/drawing/2014/main" id="{61CE61B6-263D-47F3-8551-B3BDA5E25A02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1" name="AutoShape 370">
          <a:extLst>
            <a:ext uri="{FF2B5EF4-FFF2-40B4-BE49-F238E27FC236}">
              <a16:creationId xmlns:a16="http://schemas.microsoft.com/office/drawing/2014/main" id="{934C7DA7-366A-4929-B160-19DDA1F7286E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2" name="AutoShape 371">
          <a:extLst>
            <a:ext uri="{FF2B5EF4-FFF2-40B4-BE49-F238E27FC236}">
              <a16:creationId xmlns:a16="http://schemas.microsoft.com/office/drawing/2014/main" id="{4E22995F-C3B3-407D-B875-09B30374151C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3" name="AutoShape 372">
          <a:extLst>
            <a:ext uri="{FF2B5EF4-FFF2-40B4-BE49-F238E27FC236}">
              <a16:creationId xmlns:a16="http://schemas.microsoft.com/office/drawing/2014/main" id="{FE8C614D-48E0-4407-9EF9-D497D32892C8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4" name="AutoShape 373">
          <a:extLst>
            <a:ext uri="{FF2B5EF4-FFF2-40B4-BE49-F238E27FC236}">
              <a16:creationId xmlns:a16="http://schemas.microsoft.com/office/drawing/2014/main" id="{A4169A48-6854-443D-8922-7E0D2C977F66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5" name="AutoShape 374">
          <a:extLst>
            <a:ext uri="{FF2B5EF4-FFF2-40B4-BE49-F238E27FC236}">
              <a16:creationId xmlns:a16="http://schemas.microsoft.com/office/drawing/2014/main" id="{100FCB72-B1D4-4271-B6E1-D38F5EA1743E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6" name="AutoShape 375">
          <a:extLst>
            <a:ext uri="{FF2B5EF4-FFF2-40B4-BE49-F238E27FC236}">
              <a16:creationId xmlns:a16="http://schemas.microsoft.com/office/drawing/2014/main" id="{3B328EE3-A430-4676-A801-2E05957826AB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7" name="AutoShape 376">
          <a:extLst>
            <a:ext uri="{FF2B5EF4-FFF2-40B4-BE49-F238E27FC236}">
              <a16:creationId xmlns:a16="http://schemas.microsoft.com/office/drawing/2014/main" id="{04029ADA-3DA8-4E96-916F-F30F15DD877E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8" name="AutoShape 377">
          <a:extLst>
            <a:ext uri="{FF2B5EF4-FFF2-40B4-BE49-F238E27FC236}">
              <a16:creationId xmlns:a16="http://schemas.microsoft.com/office/drawing/2014/main" id="{009A2282-742A-445B-9AA3-265C1F36FA65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69" name="AutoShape 378">
          <a:extLst>
            <a:ext uri="{FF2B5EF4-FFF2-40B4-BE49-F238E27FC236}">
              <a16:creationId xmlns:a16="http://schemas.microsoft.com/office/drawing/2014/main" id="{534CE456-3477-40B4-984E-A657C177E0CC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70" name="AutoShape 379">
          <a:extLst>
            <a:ext uri="{FF2B5EF4-FFF2-40B4-BE49-F238E27FC236}">
              <a16:creationId xmlns:a16="http://schemas.microsoft.com/office/drawing/2014/main" id="{670AAF2E-CF4A-41AF-9AB8-4E2C028DEE78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71" name="AutoShape 380">
          <a:extLst>
            <a:ext uri="{FF2B5EF4-FFF2-40B4-BE49-F238E27FC236}">
              <a16:creationId xmlns:a16="http://schemas.microsoft.com/office/drawing/2014/main" id="{A18C3E6D-1A4D-4888-8540-F4BD06AE87FC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72" name="AutoShape 381">
          <a:extLst>
            <a:ext uri="{FF2B5EF4-FFF2-40B4-BE49-F238E27FC236}">
              <a16:creationId xmlns:a16="http://schemas.microsoft.com/office/drawing/2014/main" id="{CFE02302-C068-46DF-9B9A-8E209BB2C217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373" name="AutoShape 382">
          <a:extLst>
            <a:ext uri="{FF2B5EF4-FFF2-40B4-BE49-F238E27FC236}">
              <a16:creationId xmlns:a16="http://schemas.microsoft.com/office/drawing/2014/main" id="{64621C3C-82E2-4B2F-9516-C072BD7282BF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74" name="AutoShape 383">
          <a:extLst>
            <a:ext uri="{FF2B5EF4-FFF2-40B4-BE49-F238E27FC236}">
              <a16:creationId xmlns:a16="http://schemas.microsoft.com/office/drawing/2014/main" id="{C4CCE953-8292-4A98-9983-36E54CDD0D8F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75" name="AutoShape 384">
          <a:extLst>
            <a:ext uri="{FF2B5EF4-FFF2-40B4-BE49-F238E27FC236}">
              <a16:creationId xmlns:a16="http://schemas.microsoft.com/office/drawing/2014/main" id="{8EAACA71-F268-4D99-B1D7-CBFE3BA630A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76" name="AutoShape 385">
          <a:extLst>
            <a:ext uri="{FF2B5EF4-FFF2-40B4-BE49-F238E27FC236}">
              <a16:creationId xmlns:a16="http://schemas.microsoft.com/office/drawing/2014/main" id="{F9B28348-2BAC-4368-A7EE-6D7A3DCB222B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77" name="AutoShape 386">
          <a:extLst>
            <a:ext uri="{FF2B5EF4-FFF2-40B4-BE49-F238E27FC236}">
              <a16:creationId xmlns:a16="http://schemas.microsoft.com/office/drawing/2014/main" id="{2C77AA6A-98F5-48EE-91CF-9C2E9317847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78" name="AutoShape 387">
          <a:extLst>
            <a:ext uri="{FF2B5EF4-FFF2-40B4-BE49-F238E27FC236}">
              <a16:creationId xmlns:a16="http://schemas.microsoft.com/office/drawing/2014/main" id="{EDBDFB72-8F4D-4BE6-AA54-D48F6005738B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79" name="AutoShape 388">
          <a:extLst>
            <a:ext uri="{FF2B5EF4-FFF2-40B4-BE49-F238E27FC236}">
              <a16:creationId xmlns:a16="http://schemas.microsoft.com/office/drawing/2014/main" id="{070E41DD-AD66-4B09-8AEF-0B9B0E40EB7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0" name="AutoShape 389">
          <a:extLst>
            <a:ext uri="{FF2B5EF4-FFF2-40B4-BE49-F238E27FC236}">
              <a16:creationId xmlns:a16="http://schemas.microsoft.com/office/drawing/2014/main" id="{3C921B57-41FB-480A-8817-8302018F4F58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1" name="AutoShape 390">
          <a:extLst>
            <a:ext uri="{FF2B5EF4-FFF2-40B4-BE49-F238E27FC236}">
              <a16:creationId xmlns:a16="http://schemas.microsoft.com/office/drawing/2014/main" id="{FC80CDF4-770E-408D-AC6B-9817089B24AB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2" name="AutoShape 391">
          <a:extLst>
            <a:ext uri="{FF2B5EF4-FFF2-40B4-BE49-F238E27FC236}">
              <a16:creationId xmlns:a16="http://schemas.microsoft.com/office/drawing/2014/main" id="{868F518C-7F51-4E21-9E4B-440A8D3E4D67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3" name="AutoShape 392">
          <a:extLst>
            <a:ext uri="{FF2B5EF4-FFF2-40B4-BE49-F238E27FC236}">
              <a16:creationId xmlns:a16="http://schemas.microsoft.com/office/drawing/2014/main" id="{DF1F76CC-2363-47F7-9DBF-11F733CE5858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4" name="AutoShape 393">
          <a:extLst>
            <a:ext uri="{FF2B5EF4-FFF2-40B4-BE49-F238E27FC236}">
              <a16:creationId xmlns:a16="http://schemas.microsoft.com/office/drawing/2014/main" id="{BD917A5C-D014-4DE5-AC42-D1D1BFE51B69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5" name="AutoShape 394">
          <a:extLst>
            <a:ext uri="{FF2B5EF4-FFF2-40B4-BE49-F238E27FC236}">
              <a16:creationId xmlns:a16="http://schemas.microsoft.com/office/drawing/2014/main" id="{C0C39C57-6281-4678-90A0-7160CCF9997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6" name="AutoShape 395">
          <a:extLst>
            <a:ext uri="{FF2B5EF4-FFF2-40B4-BE49-F238E27FC236}">
              <a16:creationId xmlns:a16="http://schemas.microsoft.com/office/drawing/2014/main" id="{82D08EDB-2E9E-48D4-91CE-52BE5B917462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7" name="AutoShape 396">
          <a:extLst>
            <a:ext uri="{FF2B5EF4-FFF2-40B4-BE49-F238E27FC236}">
              <a16:creationId xmlns:a16="http://schemas.microsoft.com/office/drawing/2014/main" id="{8E2DCD36-DD1B-4407-8089-E629BCD15A2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8" name="AutoShape 397">
          <a:extLst>
            <a:ext uri="{FF2B5EF4-FFF2-40B4-BE49-F238E27FC236}">
              <a16:creationId xmlns:a16="http://schemas.microsoft.com/office/drawing/2014/main" id="{8D20B10B-EDAD-4E8B-A543-9C2B68AE232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89" name="AutoShape 398">
          <a:extLst>
            <a:ext uri="{FF2B5EF4-FFF2-40B4-BE49-F238E27FC236}">
              <a16:creationId xmlns:a16="http://schemas.microsoft.com/office/drawing/2014/main" id="{5014FD04-659D-4884-8452-DECE63312F6B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90" name="AutoShape 399">
          <a:extLst>
            <a:ext uri="{FF2B5EF4-FFF2-40B4-BE49-F238E27FC236}">
              <a16:creationId xmlns:a16="http://schemas.microsoft.com/office/drawing/2014/main" id="{82037287-BEDE-44BF-8CEF-116940D68178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91" name="AutoShape 400">
          <a:extLst>
            <a:ext uri="{FF2B5EF4-FFF2-40B4-BE49-F238E27FC236}">
              <a16:creationId xmlns:a16="http://schemas.microsoft.com/office/drawing/2014/main" id="{CF169181-FC42-40A5-8256-75BDC907217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92" name="AutoShape 401">
          <a:extLst>
            <a:ext uri="{FF2B5EF4-FFF2-40B4-BE49-F238E27FC236}">
              <a16:creationId xmlns:a16="http://schemas.microsoft.com/office/drawing/2014/main" id="{E1388FB3-24FE-4154-9B8A-1771EF831C8A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393" name="AutoShape 402">
          <a:extLst>
            <a:ext uri="{FF2B5EF4-FFF2-40B4-BE49-F238E27FC236}">
              <a16:creationId xmlns:a16="http://schemas.microsoft.com/office/drawing/2014/main" id="{12B4E712-C5B6-4856-A245-44993BCD8A67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94" name="AutoShape 403">
          <a:extLst>
            <a:ext uri="{FF2B5EF4-FFF2-40B4-BE49-F238E27FC236}">
              <a16:creationId xmlns:a16="http://schemas.microsoft.com/office/drawing/2014/main" id="{61807D9A-0CF0-47DC-8CCC-1A6934FC9EA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95" name="AutoShape 404">
          <a:extLst>
            <a:ext uri="{FF2B5EF4-FFF2-40B4-BE49-F238E27FC236}">
              <a16:creationId xmlns:a16="http://schemas.microsoft.com/office/drawing/2014/main" id="{8DF7A432-81C9-4398-BB21-DAF794573FB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96" name="AutoShape 405">
          <a:extLst>
            <a:ext uri="{FF2B5EF4-FFF2-40B4-BE49-F238E27FC236}">
              <a16:creationId xmlns:a16="http://schemas.microsoft.com/office/drawing/2014/main" id="{6155A7A2-7CEF-4665-915A-DA27C953305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97" name="AutoShape 406">
          <a:extLst>
            <a:ext uri="{FF2B5EF4-FFF2-40B4-BE49-F238E27FC236}">
              <a16:creationId xmlns:a16="http://schemas.microsoft.com/office/drawing/2014/main" id="{5B1E1FE7-1622-4280-9EAA-1A906DA7800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98" name="AutoShape 407">
          <a:extLst>
            <a:ext uri="{FF2B5EF4-FFF2-40B4-BE49-F238E27FC236}">
              <a16:creationId xmlns:a16="http://schemas.microsoft.com/office/drawing/2014/main" id="{158AF656-7CD3-4B6E-BF9C-33A525D1463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399" name="AutoShape 408">
          <a:extLst>
            <a:ext uri="{FF2B5EF4-FFF2-40B4-BE49-F238E27FC236}">
              <a16:creationId xmlns:a16="http://schemas.microsoft.com/office/drawing/2014/main" id="{AF1CCA64-DE8F-4B23-AF29-5A3164BE81D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0" name="AutoShape 409">
          <a:extLst>
            <a:ext uri="{FF2B5EF4-FFF2-40B4-BE49-F238E27FC236}">
              <a16:creationId xmlns:a16="http://schemas.microsoft.com/office/drawing/2014/main" id="{3AE90A37-2B8B-4BC0-BB34-257A8F676A6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1" name="AutoShape 410">
          <a:extLst>
            <a:ext uri="{FF2B5EF4-FFF2-40B4-BE49-F238E27FC236}">
              <a16:creationId xmlns:a16="http://schemas.microsoft.com/office/drawing/2014/main" id="{7AE36494-CDB7-47B6-9EC6-44E0CB6C9D6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2" name="AutoShape 411">
          <a:extLst>
            <a:ext uri="{FF2B5EF4-FFF2-40B4-BE49-F238E27FC236}">
              <a16:creationId xmlns:a16="http://schemas.microsoft.com/office/drawing/2014/main" id="{6B5CD6DA-7812-4441-A1F0-F7ABD400BFE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3" name="AutoShape 412">
          <a:extLst>
            <a:ext uri="{FF2B5EF4-FFF2-40B4-BE49-F238E27FC236}">
              <a16:creationId xmlns:a16="http://schemas.microsoft.com/office/drawing/2014/main" id="{78549538-1E16-4B4C-815E-CDED998663C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4" name="AutoShape 413">
          <a:extLst>
            <a:ext uri="{FF2B5EF4-FFF2-40B4-BE49-F238E27FC236}">
              <a16:creationId xmlns:a16="http://schemas.microsoft.com/office/drawing/2014/main" id="{5C8305E0-239A-48AD-BA74-73A446DCF0F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5" name="AutoShape 414">
          <a:extLst>
            <a:ext uri="{FF2B5EF4-FFF2-40B4-BE49-F238E27FC236}">
              <a16:creationId xmlns:a16="http://schemas.microsoft.com/office/drawing/2014/main" id="{B4807B53-A3A2-4249-9E34-03B0D6E6999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6" name="AutoShape 415">
          <a:extLst>
            <a:ext uri="{FF2B5EF4-FFF2-40B4-BE49-F238E27FC236}">
              <a16:creationId xmlns:a16="http://schemas.microsoft.com/office/drawing/2014/main" id="{8F577457-0A6C-494D-AECC-0E51B038D33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7" name="AutoShape 416">
          <a:extLst>
            <a:ext uri="{FF2B5EF4-FFF2-40B4-BE49-F238E27FC236}">
              <a16:creationId xmlns:a16="http://schemas.microsoft.com/office/drawing/2014/main" id="{8026260C-750A-4E48-ABFE-7E4AA545DE3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8" name="AutoShape 417">
          <a:extLst>
            <a:ext uri="{FF2B5EF4-FFF2-40B4-BE49-F238E27FC236}">
              <a16:creationId xmlns:a16="http://schemas.microsoft.com/office/drawing/2014/main" id="{274D2C83-51EC-4147-9A8A-044A59564E2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09" name="AutoShape 418">
          <a:extLst>
            <a:ext uri="{FF2B5EF4-FFF2-40B4-BE49-F238E27FC236}">
              <a16:creationId xmlns:a16="http://schemas.microsoft.com/office/drawing/2014/main" id="{AF904031-C169-4A19-BA48-69D66CD8B04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10" name="AutoShape 419">
          <a:extLst>
            <a:ext uri="{FF2B5EF4-FFF2-40B4-BE49-F238E27FC236}">
              <a16:creationId xmlns:a16="http://schemas.microsoft.com/office/drawing/2014/main" id="{22403E47-D617-46B3-82F7-1E973F1287C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11" name="AutoShape 420">
          <a:extLst>
            <a:ext uri="{FF2B5EF4-FFF2-40B4-BE49-F238E27FC236}">
              <a16:creationId xmlns:a16="http://schemas.microsoft.com/office/drawing/2014/main" id="{F76D59D2-0325-4A19-9CB6-F662AA6CD48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12" name="AutoShape 421">
          <a:extLst>
            <a:ext uri="{FF2B5EF4-FFF2-40B4-BE49-F238E27FC236}">
              <a16:creationId xmlns:a16="http://schemas.microsoft.com/office/drawing/2014/main" id="{5FAA2BB4-E011-47FB-9BC7-E4F3B30FBEB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413" name="AutoShape 422">
          <a:extLst>
            <a:ext uri="{FF2B5EF4-FFF2-40B4-BE49-F238E27FC236}">
              <a16:creationId xmlns:a16="http://schemas.microsoft.com/office/drawing/2014/main" id="{0E0CCC2C-93CA-4180-8B03-927766C756F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14" name="AutoShape 423">
          <a:extLst>
            <a:ext uri="{FF2B5EF4-FFF2-40B4-BE49-F238E27FC236}">
              <a16:creationId xmlns:a16="http://schemas.microsoft.com/office/drawing/2014/main" id="{8F2BB707-1714-44B3-A33E-417AC4D42DF5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15" name="AutoShape 424">
          <a:extLst>
            <a:ext uri="{FF2B5EF4-FFF2-40B4-BE49-F238E27FC236}">
              <a16:creationId xmlns:a16="http://schemas.microsoft.com/office/drawing/2014/main" id="{7DB4C127-83EC-4E50-8165-9BA95B1FF9A3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16" name="AutoShape 425">
          <a:extLst>
            <a:ext uri="{FF2B5EF4-FFF2-40B4-BE49-F238E27FC236}">
              <a16:creationId xmlns:a16="http://schemas.microsoft.com/office/drawing/2014/main" id="{88457B0D-0FD5-493B-A5E5-594F1AD2402F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17" name="AutoShape 426">
          <a:extLst>
            <a:ext uri="{FF2B5EF4-FFF2-40B4-BE49-F238E27FC236}">
              <a16:creationId xmlns:a16="http://schemas.microsoft.com/office/drawing/2014/main" id="{22F58B78-5E17-4285-88E9-D584C97EE1D9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18" name="AutoShape 427">
          <a:extLst>
            <a:ext uri="{FF2B5EF4-FFF2-40B4-BE49-F238E27FC236}">
              <a16:creationId xmlns:a16="http://schemas.microsoft.com/office/drawing/2014/main" id="{C9C59E11-4865-4804-978C-AD832A118CF2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19" name="AutoShape 428">
          <a:extLst>
            <a:ext uri="{FF2B5EF4-FFF2-40B4-BE49-F238E27FC236}">
              <a16:creationId xmlns:a16="http://schemas.microsoft.com/office/drawing/2014/main" id="{4E7DDAB8-E444-404C-80E9-AA5396BD8E5A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0" name="AutoShape 429">
          <a:extLst>
            <a:ext uri="{FF2B5EF4-FFF2-40B4-BE49-F238E27FC236}">
              <a16:creationId xmlns:a16="http://schemas.microsoft.com/office/drawing/2014/main" id="{F8773A5C-D345-4F62-82EE-50BAEF1215DE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1" name="AutoShape 430">
          <a:extLst>
            <a:ext uri="{FF2B5EF4-FFF2-40B4-BE49-F238E27FC236}">
              <a16:creationId xmlns:a16="http://schemas.microsoft.com/office/drawing/2014/main" id="{6ED1AB4D-2D24-4FA1-B566-7968A9452510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2" name="AutoShape 431">
          <a:extLst>
            <a:ext uri="{FF2B5EF4-FFF2-40B4-BE49-F238E27FC236}">
              <a16:creationId xmlns:a16="http://schemas.microsoft.com/office/drawing/2014/main" id="{F0922967-6B97-4CFB-B434-F4F1D1D8C508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3" name="AutoShape 432">
          <a:extLst>
            <a:ext uri="{FF2B5EF4-FFF2-40B4-BE49-F238E27FC236}">
              <a16:creationId xmlns:a16="http://schemas.microsoft.com/office/drawing/2014/main" id="{77735E9D-8F2C-4076-9997-616E4F826CB0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4" name="AutoShape 433">
          <a:extLst>
            <a:ext uri="{FF2B5EF4-FFF2-40B4-BE49-F238E27FC236}">
              <a16:creationId xmlns:a16="http://schemas.microsoft.com/office/drawing/2014/main" id="{38E42C47-EB81-4277-9A84-82EE86FDF8A3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5" name="AutoShape 434">
          <a:extLst>
            <a:ext uri="{FF2B5EF4-FFF2-40B4-BE49-F238E27FC236}">
              <a16:creationId xmlns:a16="http://schemas.microsoft.com/office/drawing/2014/main" id="{9D642261-094C-4B3B-B013-AB8C09B0A6AC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6" name="AutoShape 435">
          <a:extLst>
            <a:ext uri="{FF2B5EF4-FFF2-40B4-BE49-F238E27FC236}">
              <a16:creationId xmlns:a16="http://schemas.microsoft.com/office/drawing/2014/main" id="{B96BF991-62EC-4E74-86A2-FA25A616C217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7" name="AutoShape 436">
          <a:extLst>
            <a:ext uri="{FF2B5EF4-FFF2-40B4-BE49-F238E27FC236}">
              <a16:creationId xmlns:a16="http://schemas.microsoft.com/office/drawing/2014/main" id="{534D5BFB-7FC4-498A-BF2A-BF729CE940FC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8" name="AutoShape 437">
          <a:extLst>
            <a:ext uri="{FF2B5EF4-FFF2-40B4-BE49-F238E27FC236}">
              <a16:creationId xmlns:a16="http://schemas.microsoft.com/office/drawing/2014/main" id="{D9B878F4-D698-4924-ADF9-6EFA508F6E79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29" name="AutoShape 438">
          <a:extLst>
            <a:ext uri="{FF2B5EF4-FFF2-40B4-BE49-F238E27FC236}">
              <a16:creationId xmlns:a16="http://schemas.microsoft.com/office/drawing/2014/main" id="{041AD662-0EBB-4CF5-BD38-BD1A20C7C14A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30" name="AutoShape 439">
          <a:extLst>
            <a:ext uri="{FF2B5EF4-FFF2-40B4-BE49-F238E27FC236}">
              <a16:creationId xmlns:a16="http://schemas.microsoft.com/office/drawing/2014/main" id="{4F50EDF9-B26B-4A2F-B296-49FED8D63FEE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31" name="AutoShape 440">
          <a:extLst>
            <a:ext uri="{FF2B5EF4-FFF2-40B4-BE49-F238E27FC236}">
              <a16:creationId xmlns:a16="http://schemas.microsoft.com/office/drawing/2014/main" id="{1C104B10-DFC8-47A0-933C-6C3FEF032748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32" name="AutoShape 441">
          <a:extLst>
            <a:ext uri="{FF2B5EF4-FFF2-40B4-BE49-F238E27FC236}">
              <a16:creationId xmlns:a16="http://schemas.microsoft.com/office/drawing/2014/main" id="{74E7F8FE-2012-44B5-8356-533C88A8FE76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280</xdr:row>
      <xdr:rowOff>0</xdr:rowOff>
    </xdr:from>
    <xdr:to>
      <xdr:col>5</xdr:col>
      <xdr:colOff>0</xdr:colOff>
      <xdr:row>280</xdr:row>
      <xdr:rowOff>0</xdr:rowOff>
    </xdr:to>
    <xdr:sp macro="" textlink="">
      <xdr:nvSpPr>
        <xdr:cNvPr id="433" name="AutoShape 442">
          <a:extLst>
            <a:ext uri="{FF2B5EF4-FFF2-40B4-BE49-F238E27FC236}">
              <a16:creationId xmlns:a16="http://schemas.microsoft.com/office/drawing/2014/main" id="{63F1F72E-CF2E-44DC-8A0B-D033BD61332F}"/>
            </a:ext>
          </a:extLst>
        </xdr:cNvPr>
        <xdr:cNvSpPr>
          <a:spLocks/>
        </xdr:cNvSpPr>
      </xdr:nvSpPr>
      <xdr:spPr bwMode="auto">
        <a:xfrm>
          <a:off x="3152775" y="5455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321</xdr:row>
      <xdr:rowOff>0</xdr:rowOff>
    </xdr:from>
    <xdr:to>
      <xdr:col>5</xdr:col>
      <xdr:colOff>0</xdr:colOff>
      <xdr:row>321</xdr:row>
      <xdr:rowOff>0</xdr:rowOff>
    </xdr:to>
    <xdr:sp macro="" textlink="">
      <xdr:nvSpPr>
        <xdr:cNvPr id="434" name="AutoShape 443">
          <a:extLst>
            <a:ext uri="{FF2B5EF4-FFF2-40B4-BE49-F238E27FC236}">
              <a16:creationId xmlns:a16="http://schemas.microsoft.com/office/drawing/2014/main" id="{F1CAEF13-D21E-4BBB-8CBA-5433234E7076}"/>
            </a:ext>
          </a:extLst>
        </xdr:cNvPr>
        <xdr:cNvSpPr>
          <a:spLocks/>
        </xdr:cNvSpPr>
      </xdr:nvSpPr>
      <xdr:spPr bwMode="auto">
        <a:xfrm>
          <a:off x="3152775" y="6291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321</xdr:row>
      <xdr:rowOff>0</xdr:rowOff>
    </xdr:from>
    <xdr:to>
      <xdr:col>5</xdr:col>
      <xdr:colOff>0</xdr:colOff>
      <xdr:row>321</xdr:row>
      <xdr:rowOff>0</xdr:rowOff>
    </xdr:to>
    <xdr:sp macro="" textlink="">
      <xdr:nvSpPr>
        <xdr:cNvPr id="435" name="AutoShape 444">
          <a:extLst>
            <a:ext uri="{FF2B5EF4-FFF2-40B4-BE49-F238E27FC236}">
              <a16:creationId xmlns:a16="http://schemas.microsoft.com/office/drawing/2014/main" id="{935A235A-23D1-47B4-9FD6-2A3F5427C632}"/>
            </a:ext>
          </a:extLst>
        </xdr:cNvPr>
        <xdr:cNvSpPr>
          <a:spLocks/>
        </xdr:cNvSpPr>
      </xdr:nvSpPr>
      <xdr:spPr bwMode="auto">
        <a:xfrm>
          <a:off x="3152775" y="6291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356</xdr:row>
      <xdr:rowOff>0</xdr:rowOff>
    </xdr:from>
    <xdr:to>
      <xdr:col>5</xdr:col>
      <xdr:colOff>0</xdr:colOff>
      <xdr:row>356</xdr:row>
      <xdr:rowOff>0</xdr:rowOff>
    </xdr:to>
    <xdr:sp macro="" textlink="">
      <xdr:nvSpPr>
        <xdr:cNvPr id="436" name="AutoShape 445">
          <a:extLst>
            <a:ext uri="{FF2B5EF4-FFF2-40B4-BE49-F238E27FC236}">
              <a16:creationId xmlns:a16="http://schemas.microsoft.com/office/drawing/2014/main" id="{AABE6CFF-83AB-472D-8446-EC8A2273AAF8}"/>
            </a:ext>
          </a:extLst>
        </xdr:cNvPr>
        <xdr:cNvSpPr>
          <a:spLocks/>
        </xdr:cNvSpPr>
      </xdr:nvSpPr>
      <xdr:spPr bwMode="auto">
        <a:xfrm>
          <a:off x="3152775" y="69923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356</xdr:row>
      <xdr:rowOff>0</xdr:rowOff>
    </xdr:from>
    <xdr:to>
      <xdr:col>5</xdr:col>
      <xdr:colOff>0</xdr:colOff>
      <xdr:row>356</xdr:row>
      <xdr:rowOff>0</xdr:rowOff>
    </xdr:to>
    <xdr:sp macro="" textlink="">
      <xdr:nvSpPr>
        <xdr:cNvPr id="437" name="AutoShape 446">
          <a:extLst>
            <a:ext uri="{FF2B5EF4-FFF2-40B4-BE49-F238E27FC236}">
              <a16:creationId xmlns:a16="http://schemas.microsoft.com/office/drawing/2014/main" id="{9755655F-04D8-44AF-91F0-E817AB444D1D}"/>
            </a:ext>
          </a:extLst>
        </xdr:cNvPr>
        <xdr:cNvSpPr>
          <a:spLocks/>
        </xdr:cNvSpPr>
      </xdr:nvSpPr>
      <xdr:spPr bwMode="auto">
        <a:xfrm>
          <a:off x="3152775" y="69923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38" name="AutoShape 447">
          <a:extLst>
            <a:ext uri="{FF2B5EF4-FFF2-40B4-BE49-F238E27FC236}">
              <a16:creationId xmlns:a16="http://schemas.microsoft.com/office/drawing/2014/main" id="{5CCC0FB7-9D1C-4DBC-8658-ACE760382765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39" name="AutoShape 448">
          <a:extLst>
            <a:ext uri="{FF2B5EF4-FFF2-40B4-BE49-F238E27FC236}">
              <a16:creationId xmlns:a16="http://schemas.microsoft.com/office/drawing/2014/main" id="{E22505F8-3C1D-4662-A37B-1CC785DD43B1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0" name="AutoShape 449">
          <a:extLst>
            <a:ext uri="{FF2B5EF4-FFF2-40B4-BE49-F238E27FC236}">
              <a16:creationId xmlns:a16="http://schemas.microsoft.com/office/drawing/2014/main" id="{A46C7B59-99C9-40C8-A1E3-3182CF42AA4C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1" name="AutoShape 450">
          <a:extLst>
            <a:ext uri="{FF2B5EF4-FFF2-40B4-BE49-F238E27FC236}">
              <a16:creationId xmlns:a16="http://schemas.microsoft.com/office/drawing/2014/main" id="{4047E30B-BC23-4729-A501-29992BEAB95E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2" name="AutoShape 451">
          <a:extLst>
            <a:ext uri="{FF2B5EF4-FFF2-40B4-BE49-F238E27FC236}">
              <a16:creationId xmlns:a16="http://schemas.microsoft.com/office/drawing/2014/main" id="{42F34850-131D-4299-AD27-8E945CFF9B01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3" name="AutoShape 452">
          <a:extLst>
            <a:ext uri="{FF2B5EF4-FFF2-40B4-BE49-F238E27FC236}">
              <a16:creationId xmlns:a16="http://schemas.microsoft.com/office/drawing/2014/main" id="{4DEFE805-19E4-4C60-82CF-3E88121C410F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4" name="AutoShape 453">
          <a:extLst>
            <a:ext uri="{FF2B5EF4-FFF2-40B4-BE49-F238E27FC236}">
              <a16:creationId xmlns:a16="http://schemas.microsoft.com/office/drawing/2014/main" id="{2D7AC526-225E-409C-8D45-FDCCF5048D79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5" name="AutoShape 454">
          <a:extLst>
            <a:ext uri="{FF2B5EF4-FFF2-40B4-BE49-F238E27FC236}">
              <a16:creationId xmlns:a16="http://schemas.microsoft.com/office/drawing/2014/main" id="{1F651773-DA50-45D7-9F74-D1D8286B9079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6" name="AutoShape 455">
          <a:extLst>
            <a:ext uri="{FF2B5EF4-FFF2-40B4-BE49-F238E27FC236}">
              <a16:creationId xmlns:a16="http://schemas.microsoft.com/office/drawing/2014/main" id="{204609EC-5DAE-45B5-B607-F7C6B5610C8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7" name="AutoShape 456">
          <a:extLst>
            <a:ext uri="{FF2B5EF4-FFF2-40B4-BE49-F238E27FC236}">
              <a16:creationId xmlns:a16="http://schemas.microsoft.com/office/drawing/2014/main" id="{49040174-763B-4751-A6D4-B86FA4F8B970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8" name="AutoShape 457">
          <a:extLst>
            <a:ext uri="{FF2B5EF4-FFF2-40B4-BE49-F238E27FC236}">
              <a16:creationId xmlns:a16="http://schemas.microsoft.com/office/drawing/2014/main" id="{BD8665EA-0833-49ED-90DB-923FE06DF638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49" name="AutoShape 458">
          <a:extLst>
            <a:ext uri="{FF2B5EF4-FFF2-40B4-BE49-F238E27FC236}">
              <a16:creationId xmlns:a16="http://schemas.microsoft.com/office/drawing/2014/main" id="{3647F13C-8778-4B9C-AD0B-E038E708DFFD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0" name="AutoShape 459">
          <a:extLst>
            <a:ext uri="{FF2B5EF4-FFF2-40B4-BE49-F238E27FC236}">
              <a16:creationId xmlns:a16="http://schemas.microsoft.com/office/drawing/2014/main" id="{71D045E4-73E7-4174-9118-E797F717692A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1" name="AutoShape 460">
          <a:extLst>
            <a:ext uri="{FF2B5EF4-FFF2-40B4-BE49-F238E27FC236}">
              <a16:creationId xmlns:a16="http://schemas.microsoft.com/office/drawing/2014/main" id="{658CF2BE-9E9C-4976-8BC8-CF06984C85AC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2" name="AutoShape 461">
          <a:extLst>
            <a:ext uri="{FF2B5EF4-FFF2-40B4-BE49-F238E27FC236}">
              <a16:creationId xmlns:a16="http://schemas.microsoft.com/office/drawing/2014/main" id="{F89C27D9-D2A1-4D68-A208-892A1086DD73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3" name="AutoShape 462">
          <a:extLst>
            <a:ext uri="{FF2B5EF4-FFF2-40B4-BE49-F238E27FC236}">
              <a16:creationId xmlns:a16="http://schemas.microsoft.com/office/drawing/2014/main" id="{72BDAAB8-685E-48F8-8747-0BD3D8059C16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4" name="AutoShape 463">
          <a:extLst>
            <a:ext uri="{FF2B5EF4-FFF2-40B4-BE49-F238E27FC236}">
              <a16:creationId xmlns:a16="http://schemas.microsoft.com/office/drawing/2014/main" id="{1D205DC5-9D9B-4E5A-BFEA-0B269D16BE46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5" name="AutoShape 464">
          <a:extLst>
            <a:ext uri="{FF2B5EF4-FFF2-40B4-BE49-F238E27FC236}">
              <a16:creationId xmlns:a16="http://schemas.microsoft.com/office/drawing/2014/main" id="{0E753677-A5A5-4113-8826-3C7BF25A438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6" name="AutoShape 465">
          <a:extLst>
            <a:ext uri="{FF2B5EF4-FFF2-40B4-BE49-F238E27FC236}">
              <a16:creationId xmlns:a16="http://schemas.microsoft.com/office/drawing/2014/main" id="{64E0D5CB-74B7-4559-92C2-597BB7F02646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457" name="AutoShape 466">
          <a:extLst>
            <a:ext uri="{FF2B5EF4-FFF2-40B4-BE49-F238E27FC236}">
              <a16:creationId xmlns:a16="http://schemas.microsoft.com/office/drawing/2014/main" id="{3F5FABF1-BF3B-4E5F-A33A-28424543F182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58" name="AutoShape 467">
          <a:extLst>
            <a:ext uri="{FF2B5EF4-FFF2-40B4-BE49-F238E27FC236}">
              <a16:creationId xmlns:a16="http://schemas.microsoft.com/office/drawing/2014/main" id="{A6EE2BD3-D26C-4D48-8863-E833D592C99C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59" name="AutoShape 468">
          <a:extLst>
            <a:ext uri="{FF2B5EF4-FFF2-40B4-BE49-F238E27FC236}">
              <a16:creationId xmlns:a16="http://schemas.microsoft.com/office/drawing/2014/main" id="{3D7E213E-296E-4397-8AB0-1A5AF327D285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0" name="AutoShape 469">
          <a:extLst>
            <a:ext uri="{FF2B5EF4-FFF2-40B4-BE49-F238E27FC236}">
              <a16:creationId xmlns:a16="http://schemas.microsoft.com/office/drawing/2014/main" id="{851536B0-8526-466B-B45B-9E92F6C64FA5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1" name="AutoShape 470">
          <a:extLst>
            <a:ext uri="{FF2B5EF4-FFF2-40B4-BE49-F238E27FC236}">
              <a16:creationId xmlns:a16="http://schemas.microsoft.com/office/drawing/2014/main" id="{68BC56AA-3B98-4286-B939-0AA6AE2D3E2C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2" name="AutoShape 471">
          <a:extLst>
            <a:ext uri="{FF2B5EF4-FFF2-40B4-BE49-F238E27FC236}">
              <a16:creationId xmlns:a16="http://schemas.microsoft.com/office/drawing/2014/main" id="{94645240-4AC0-4AF3-B007-B6977EF549C2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3" name="AutoShape 472">
          <a:extLst>
            <a:ext uri="{FF2B5EF4-FFF2-40B4-BE49-F238E27FC236}">
              <a16:creationId xmlns:a16="http://schemas.microsoft.com/office/drawing/2014/main" id="{EF59FD17-C814-4823-850D-AC25857E608F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4" name="AutoShape 473">
          <a:extLst>
            <a:ext uri="{FF2B5EF4-FFF2-40B4-BE49-F238E27FC236}">
              <a16:creationId xmlns:a16="http://schemas.microsoft.com/office/drawing/2014/main" id="{CA7D290F-4B0D-4022-829E-B084EAEF3A54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5" name="AutoShape 474">
          <a:extLst>
            <a:ext uri="{FF2B5EF4-FFF2-40B4-BE49-F238E27FC236}">
              <a16:creationId xmlns:a16="http://schemas.microsoft.com/office/drawing/2014/main" id="{DE852FD7-1998-4AB8-B5C4-96666982A2DC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6" name="AutoShape 475">
          <a:extLst>
            <a:ext uri="{FF2B5EF4-FFF2-40B4-BE49-F238E27FC236}">
              <a16:creationId xmlns:a16="http://schemas.microsoft.com/office/drawing/2014/main" id="{12B1CEAF-3D51-40CC-BDF7-275A9CD39B2D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7" name="AutoShape 476">
          <a:extLst>
            <a:ext uri="{FF2B5EF4-FFF2-40B4-BE49-F238E27FC236}">
              <a16:creationId xmlns:a16="http://schemas.microsoft.com/office/drawing/2014/main" id="{253E6428-B4AA-4635-A54B-3A09225C86F1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8" name="AutoShape 477">
          <a:extLst>
            <a:ext uri="{FF2B5EF4-FFF2-40B4-BE49-F238E27FC236}">
              <a16:creationId xmlns:a16="http://schemas.microsoft.com/office/drawing/2014/main" id="{80E82567-EB19-4404-8CCA-FC0FB4D31FDA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69" name="AutoShape 478">
          <a:extLst>
            <a:ext uri="{FF2B5EF4-FFF2-40B4-BE49-F238E27FC236}">
              <a16:creationId xmlns:a16="http://schemas.microsoft.com/office/drawing/2014/main" id="{4863A3B7-80D1-4F90-AA66-BBB7ED389F52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0" name="AutoShape 479">
          <a:extLst>
            <a:ext uri="{FF2B5EF4-FFF2-40B4-BE49-F238E27FC236}">
              <a16:creationId xmlns:a16="http://schemas.microsoft.com/office/drawing/2014/main" id="{ABF6FF8F-2B3D-4672-B903-13030FFE12CC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1" name="AutoShape 480">
          <a:extLst>
            <a:ext uri="{FF2B5EF4-FFF2-40B4-BE49-F238E27FC236}">
              <a16:creationId xmlns:a16="http://schemas.microsoft.com/office/drawing/2014/main" id="{6FFDE583-A963-4F7C-B611-97D448B7A703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2" name="AutoShape 481">
          <a:extLst>
            <a:ext uri="{FF2B5EF4-FFF2-40B4-BE49-F238E27FC236}">
              <a16:creationId xmlns:a16="http://schemas.microsoft.com/office/drawing/2014/main" id="{D247FB2B-970E-4285-B2EA-7C398082FE86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3" name="AutoShape 482">
          <a:extLst>
            <a:ext uri="{FF2B5EF4-FFF2-40B4-BE49-F238E27FC236}">
              <a16:creationId xmlns:a16="http://schemas.microsoft.com/office/drawing/2014/main" id="{EA229492-CAB6-4716-9FB0-57DA2050C261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4" name="AutoShape 483">
          <a:extLst>
            <a:ext uri="{FF2B5EF4-FFF2-40B4-BE49-F238E27FC236}">
              <a16:creationId xmlns:a16="http://schemas.microsoft.com/office/drawing/2014/main" id="{A1A1727A-E894-4B37-9AB2-E82CA5CF0203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5" name="AutoShape 484">
          <a:extLst>
            <a:ext uri="{FF2B5EF4-FFF2-40B4-BE49-F238E27FC236}">
              <a16:creationId xmlns:a16="http://schemas.microsoft.com/office/drawing/2014/main" id="{35BD8180-F0CC-4AE7-936D-8CA197DC7746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6" name="AutoShape 485">
          <a:extLst>
            <a:ext uri="{FF2B5EF4-FFF2-40B4-BE49-F238E27FC236}">
              <a16:creationId xmlns:a16="http://schemas.microsoft.com/office/drawing/2014/main" id="{D61EFF67-E29C-41EB-8A3C-A03D6D342526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218</xdr:row>
      <xdr:rowOff>0</xdr:rowOff>
    </xdr:from>
    <xdr:to>
      <xdr:col>5</xdr:col>
      <xdr:colOff>0</xdr:colOff>
      <xdr:row>218</xdr:row>
      <xdr:rowOff>0</xdr:rowOff>
    </xdr:to>
    <xdr:sp macro="" textlink="">
      <xdr:nvSpPr>
        <xdr:cNvPr id="477" name="AutoShape 486">
          <a:extLst>
            <a:ext uri="{FF2B5EF4-FFF2-40B4-BE49-F238E27FC236}">
              <a16:creationId xmlns:a16="http://schemas.microsoft.com/office/drawing/2014/main" id="{4C9094DF-2F75-4E89-93A3-7488F99314B2}"/>
            </a:ext>
          </a:extLst>
        </xdr:cNvPr>
        <xdr:cNvSpPr>
          <a:spLocks/>
        </xdr:cNvSpPr>
      </xdr:nvSpPr>
      <xdr:spPr bwMode="auto">
        <a:xfrm>
          <a:off x="3152775" y="4270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327</xdr:row>
      <xdr:rowOff>0</xdr:rowOff>
    </xdr:from>
    <xdr:to>
      <xdr:col>5</xdr:col>
      <xdr:colOff>0</xdr:colOff>
      <xdr:row>327</xdr:row>
      <xdr:rowOff>0</xdr:rowOff>
    </xdr:to>
    <xdr:sp macro="" textlink="">
      <xdr:nvSpPr>
        <xdr:cNvPr id="478" name="AutoShape 487">
          <a:extLst>
            <a:ext uri="{FF2B5EF4-FFF2-40B4-BE49-F238E27FC236}">
              <a16:creationId xmlns:a16="http://schemas.microsoft.com/office/drawing/2014/main" id="{5C4346AE-C3A3-4743-BBEA-B58642682077}"/>
            </a:ext>
          </a:extLst>
        </xdr:cNvPr>
        <xdr:cNvSpPr>
          <a:spLocks/>
        </xdr:cNvSpPr>
      </xdr:nvSpPr>
      <xdr:spPr bwMode="auto">
        <a:xfrm>
          <a:off x="3152775" y="6407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327</xdr:row>
      <xdr:rowOff>0</xdr:rowOff>
    </xdr:from>
    <xdr:to>
      <xdr:col>5</xdr:col>
      <xdr:colOff>0</xdr:colOff>
      <xdr:row>327</xdr:row>
      <xdr:rowOff>0</xdr:rowOff>
    </xdr:to>
    <xdr:sp macro="" textlink="">
      <xdr:nvSpPr>
        <xdr:cNvPr id="479" name="AutoShape 488">
          <a:extLst>
            <a:ext uri="{FF2B5EF4-FFF2-40B4-BE49-F238E27FC236}">
              <a16:creationId xmlns:a16="http://schemas.microsoft.com/office/drawing/2014/main" id="{632D42FB-1B9E-4772-A04A-3BED2421CB9E}"/>
            </a:ext>
          </a:extLst>
        </xdr:cNvPr>
        <xdr:cNvSpPr>
          <a:spLocks/>
        </xdr:cNvSpPr>
      </xdr:nvSpPr>
      <xdr:spPr bwMode="auto">
        <a:xfrm>
          <a:off x="3152775" y="6407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0" name="AutoShape 491">
          <a:extLst>
            <a:ext uri="{FF2B5EF4-FFF2-40B4-BE49-F238E27FC236}">
              <a16:creationId xmlns:a16="http://schemas.microsoft.com/office/drawing/2014/main" id="{66CA60E3-2166-47CC-8D27-E1D7C6D76858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1" name="AutoShape 492">
          <a:extLst>
            <a:ext uri="{FF2B5EF4-FFF2-40B4-BE49-F238E27FC236}">
              <a16:creationId xmlns:a16="http://schemas.microsoft.com/office/drawing/2014/main" id="{D1DD019E-4705-42CF-AADB-81791C053D29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2" name="AutoShape 493">
          <a:extLst>
            <a:ext uri="{FF2B5EF4-FFF2-40B4-BE49-F238E27FC236}">
              <a16:creationId xmlns:a16="http://schemas.microsoft.com/office/drawing/2014/main" id="{0EC04B93-BC56-4CB4-96A6-17E151F1C8F1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3" name="AutoShape 494">
          <a:extLst>
            <a:ext uri="{FF2B5EF4-FFF2-40B4-BE49-F238E27FC236}">
              <a16:creationId xmlns:a16="http://schemas.microsoft.com/office/drawing/2014/main" id="{4EF2AE48-85F3-422E-B6AD-59A113AF9300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4" name="AutoShape 495">
          <a:extLst>
            <a:ext uri="{FF2B5EF4-FFF2-40B4-BE49-F238E27FC236}">
              <a16:creationId xmlns:a16="http://schemas.microsoft.com/office/drawing/2014/main" id="{8E21422C-1760-4D2F-B4FC-447C81227485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5" name="AutoShape 496">
          <a:extLst>
            <a:ext uri="{FF2B5EF4-FFF2-40B4-BE49-F238E27FC236}">
              <a16:creationId xmlns:a16="http://schemas.microsoft.com/office/drawing/2014/main" id="{90898A2D-7E89-4EFB-8E20-62BCF33B3C29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6" name="AutoShape 497">
          <a:extLst>
            <a:ext uri="{FF2B5EF4-FFF2-40B4-BE49-F238E27FC236}">
              <a16:creationId xmlns:a16="http://schemas.microsoft.com/office/drawing/2014/main" id="{BFAA7AFE-334D-4800-87B4-3D70267C2942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7" name="AutoShape 498">
          <a:extLst>
            <a:ext uri="{FF2B5EF4-FFF2-40B4-BE49-F238E27FC236}">
              <a16:creationId xmlns:a16="http://schemas.microsoft.com/office/drawing/2014/main" id="{E53AD381-D6CC-400A-885F-74403DEF0F2E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8" name="AutoShape 499">
          <a:extLst>
            <a:ext uri="{FF2B5EF4-FFF2-40B4-BE49-F238E27FC236}">
              <a16:creationId xmlns:a16="http://schemas.microsoft.com/office/drawing/2014/main" id="{87B5BD44-3283-4FDF-9218-AECB52BC4270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89" name="AutoShape 500">
          <a:extLst>
            <a:ext uri="{FF2B5EF4-FFF2-40B4-BE49-F238E27FC236}">
              <a16:creationId xmlns:a16="http://schemas.microsoft.com/office/drawing/2014/main" id="{E51B1A4C-C93A-4975-8EC6-632CD15EE2E4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0" name="AutoShape 501">
          <a:extLst>
            <a:ext uri="{FF2B5EF4-FFF2-40B4-BE49-F238E27FC236}">
              <a16:creationId xmlns:a16="http://schemas.microsoft.com/office/drawing/2014/main" id="{957A7D02-595B-40E6-8108-FD6CE50DFA2C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1" name="AutoShape 502">
          <a:extLst>
            <a:ext uri="{FF2B5EF4-FFF2-40B4-BE49-F238E27FC236}">
              <a16:creationId xmlns:a16="http://schemas.microsoft.com/office/drawing/2014/main" id="{5FE558FA-A41A-4526-96DA-73A0D201F61B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2" name="AutoShape 503">
          <a:extLst>
            <a:ext uri="{FF2B5EF4-FFF2-40B4-BE49-F238E27FC236}">
              <a16:creationId xmlns:a16="http://schemas.microsoft.com/office/drawing/2014/main" id="{AE0D83F9-9608-460D-B76F-F26C747288DA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3" name="AutoShape 504">
          <a:extLst>
            <a:ext uri="{FF2B5EF4-FFF2-40B4-BE49-F238E27FC236}">
              <a16:creationId xmlns:a16="http://schemas.microsoft.com/office/drawing/2014/main" id="{3B562BBE-99FA-4108-8BF5-A154E8C92E2B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4" name="AutoShape 505">
          <a:extLst>
            <a:ext uri="{FF2B5EF4-FFF2-40B4-BE49-F238E27FC236}">
              <a16:creationId xmlns:a16="http://schemas.microsoft.com/office/drawing/2014/main" id="{C236CF60-43E4-41A2-860C-87E0729B5185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5" name="AutoShape 506">
          <a:extLst>
            <a:ext uri="{FF2B5EF4-FFF2-40B4-BE49-F238E27FC236}">
              <a16:creationId xmlns:a16="http://schemas.microsoft.com/office/drawing/2014/main" id="{8A22A452-A1EA-4F12-AEF7-E1F249D195F3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6" name="AutoShape 507">
          <a:extLst>
            <a:ext uri="{FF2B5EF4-FFF2-40B4-BE49-F238E27FC236}">
              <a16:creationId xmlns:a16="http://schemas.microsoft.com/office/drawing/2014/main" id="{6D69CFFE-D82D-4F01-BC18-00B7F2C893FE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7" name="AutoShape 508">
          <a:extLst>
            <a:ext uri="{FF2B5EF4-FFF2-40B4-BE49-F238E27FC236}">
              <a16:creationId xmlns:a16="http://schemas.microsoft.com/office/drawing/2014/main" id="{A76FECA6-62B7-4958-89BB-7BA3CB4042DF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8" name="AutoShape 509">
          <a:extLst>
            <a:ext uri="{FF2B5EF4-FFF2-40B4-BE49-F238E27FC236}">
              <a16:creationId xmlns:a16="http://schemas.microsoft.com/office/drawing/2014/main" id="{DE160B7B-AF9E-4841-AD7D-0366784725FC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499" name="AutoShape 510">
          <a:extLst>
            <a:ext uri="{FF2B5EF4-FFF2-40B4-BE49-F238E27FC236}">
              <a16:creationId xmlns:a16="http://schemas.microsoft.com/office/drawing/2014/main" id="{9F65A429-2151-4B33-9F60-5CFFD72BBD75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0" name="AutoShape 511">
          <a:extLst>
            <a:ext uri="{FF2B5EF4-FFF2-40B4-BE49-F238E27FC236}">
              <a16:creationId xmlns:a16="http://schemas.microsoft.com/office/drawing/2014/main" id="{3C896A66-D38A-4969-90F4-B3AD13DA89D0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1" name="AutoShape 512">
          <a:extLst>
            <a:ext uri="{FF2B5EF4-FFF2-40B4-BE49-F238E27FC236}">
              <a16:creationId xmlns:a16="http://schemas.microsoft.com/office/drawing/2014/main" id="{E4AB5BB7-FFC0-439E-B508-9ABAC9DC3BDA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2" name="AutoShape 513">
          <a:extLst>
            <a:ext uri="{FF2B5EF4-FFF2-40B4-BE49-F238E27FC236}">
              <a16:creationId xmlns:a16="http://schemas.microsoft.com/office/drawing/2014/main" id="{782A3230-5EDB-4D9A-A50B-3A40C92E0AEC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3" name="AutoShape 514">
          <a:extLst>
            <a:ext uri="{FF2B5EF4-FFF2-40B4-BE49-F238E27FC236}">
              <a16:creationId xmlns:a16="http://schemas.microsoft.com/office/drawing/2014/main" id="{FF21A0B7-C388-4232-A296-752FA55A9CE3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4" name="AutoShape 515">
          <a:extLst>
            <a:ext uri="{FF2B5EF4-FFF2-40B4-BE49-F238E27FC236}">
              <a16:creationId xmlns:a16="http://schemas.microsoft.com/office/drawing/2014/main" id="{6540FD3F-08A0-44CF-87CD-A054E7A8980F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5" name="AutoShape 516">
          <a:extLst>
            <a:ext uri="{FF2B5EF4-FFF2-40B4-BE49-F238E27FC236}">
              <a16:creationId xmlns:a16="http://schemas.microsoft.com/office/drawing/2014/main" id="{4385D509-2410-467C-A623-C7CEC2AABC96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6" name="AutoShape 517">
          <a:extLst>
            <a:ext uri="{FF2B5EF4-FFF2-40B4-BE49-F238E27FC236}">
              <a16:creationId xmlns:a16="http://schemas.microsoft.com/office/drawing/2014/main" id="{49EA66E0-B777-47C2-9157-5F0A339DF195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7" name="AutoShape 518">
          <a:extLst>
            <a:ext uri="{FF2B5EF4-FFF2-40B4-BE49-F238E27FC236}">
              <a16:creationId xmlns:a16="http://schemas.microsoft.com/office/drawing/2014/main" id="{669D2AD1-F7DC-4092-ADF4-83149178821F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8" name="AutoShape 519">
          <a:extLst>
            <a:ext uri="{FF2B5EF4-FFF2-40B4-BE49-F238E27FC236}">
              <a16:creationId xmlns:a16="http://schemas.microsoft.com/office/drawing/2014/main" id="{28E1DC17-7451-47AC-B105-4E3A59E0BC6A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09" name="AutoShape 520">
          <a:extLst>
            <a:ext uri="{FF2B5EF4-FFF2-40B4-BE49-F238E27FC236}">
              <a16:creationId xmlns:a16="http://schemas.microsoft.com/office/drawing/2014/main" id="{97FA95B4-8D06-499B-BCB9-B625BA40FC81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0" name="AutoShape 521">
          <a:extLst>
            <a:ext uri="{FF2B5EF4-FFF2-40B4-BE49-F238E27FC236}">
              <a16:creationId xmlns:a16="http://schemas.microsoft.com/office/drawing/2014/main" id="{5FECCCFD-660A-4CE8-867B-C49C3C860FC3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1" name="AutoShape 522">
          <a:extLst>
            <a:ext uri="{FF2B5EF4-FFF2-40B4-BE49-F238E27FC236}">
              <a16:creationId xmlns:a16="http://schemas.microsoft.com/office/drawing/2014/main" id="{08D84B63-CB2E-4C5C-917F-62C0876F7BA7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2" name="AutoShape 523">
          <a:extLst>
            <a:ext uri="{FF2B5EF4-FFF2-40B4-BE49-F238E27FC236}">
              <a16:creationId xmlns:a16="http://schemas.microsoft.com/office/drawing/2014/main" id="{9B8EE512-D3A1-47B4-B8E3-CDBC1F2E790B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3" name="AutoShape 524">
          <a:extLst>
            <a:ext uri="{FF2B5EF4-FFF2-40B4-BE49-F238E27FC236}">
              <a16:creationId xmlns:a16="http://schemas.microsoft.com/office/drawing/2014/main" id="{D5CD9379-0708-4338-A5C0-3EAB4E329FFF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4" name="AutoShape 525">
          <a:extLst>
            <a:ext uri="{FF2B5EF4-FFF2-40B4-BE49-F238E27FC236}">
              <a16:creationId xmlns:a16="http://schemas.microsoft.com/office/drawing/2014/main" id="{D2637439-CA02-4641-9F2A-F93B02677416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5" name="AutoShape 526">
          <a:extLst>
            <a:ext uri="{FF2B5EF4-FFF2-40B4-BE49-F238E27FC236}">
              <a16:creationId xmlns:a16="http://schemas.microsoft.com/office/drawing/2014/main" id="{A8E45E25-0AF3-4408-9FAA-5D8752AF7AFA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6" name="AutoShape 527">
          <a:extLst>
            <a:ext uri="{FF2B5EF4-FFF2-40B4-BE49-F238E27FC236}">
              <a16:creationId xmlns:a16="http://schemas.microsoft.com/office/drawing/2014/main" id="{5E1B0032-5555-4D4F-909E-C7206996A5E9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7" name="AutoShape 528">
          <a:extLst>
            <a:ext uri="{FF2B5EF4-FFF2-40B4-BE49-F238E27FC236}">
              <a16:creationId xmlns:a16="http://schemas.microsoft.com/office/drawing/2014/main" id="{F7332A94-C08C-4510-9989-A1E7507CED19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8" name="AutoShape 529">
          <a:extLst>
            <a:ext uri="{FF2B5EF4-FFF2-40B4-BE49-F238E27FC236}">
              <a16:creationId xmlns:a16="http://schemas.microsoft.com/office/drawing/2014/main" id="{D49FF888-688A-4246-A2C6-4AD3C2963285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519" name="AutoShape 530">
          <a:extLst>
            <a:ext uri="{FF2B5EF4-FFF2-40B4-BE49-F238E27FC236}">
              <a16:creationId xmlns:a16="http://schemas.microsoft.com/office/drawing/2014/main" id="{629DBF0E-B503-4330-907F-CB989F7CCBEB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327</xdr:row>
      <xdr:rowOff>0</xdr:rowOff>
    </xdr:from>
    <xdr:to>
      <xdr:col>5</xdr:col>
      <xdr:colOff>0</xdr:colOff>
      <xdr:row>327</xdr:row>
      <xdr:rowOff>0</xdr:rowOff>
    </xdr:to>
    <xdr:sp macro="" textlink="">
      <xdr:nvSpPr>
        <xdr:cNvPr id="520" name="AutoShape 531">
          <a:extLst>
            <a:ext uri="{FF2B5EF4-FFF2-40B4-BE49-F238E27FC236}">
              <a16:creationId xmlns:a16="http://schemas.microsoft.com/office/drawing/2014/main" id="{9968AE05-FD58-4916-901D-E56221BF6F5A}"/>
            </a:ext>
          </a:extLst>
        </xdr:cNvPr>
        <xdr:cNvSpPr>
          <a:spLocks/>
        </xdr:cNvSpPr>
      </xdr:nvSpPr>
      <xdr:spPr bwMode="auto">
        <a:xfrm>
          <a:off x="3152775" y="6407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327</xdr:row>
      <xdr:rowOff>0</xdr:rowOff>
    </xdr:from>
    <xdr:to>
      <xdr:col>5</xdr:col>
      <xdr:colOff>0</xdr:colOff>
      <xdr:row>327</xdr:row>
      <xdr:rowOff>0</xdr:rowOff>
    </xdr:to>
    <xdr:sp macro="" textlink="">
      <xdr:nvSpPr>
        <xdr:cNvPr id="521" name="AutoShape 532">
          <a:extLst>
            <a:ext uri="{FF2B5EF4-FFF2-40B4-BE49-F238E27FC236}">
              <a16:creationId xmlns:a16="http://schemas.microsoft.com/office/drawing/2014/main" id="{F7F29E1C-EA34-4CFA-874F-CF841CBE0FC8}"/>
            </a:ext>
          </a:extLst>
        </xdr:cNvPr>
        <xdr:cNvSpPr>
          <a:spLocks/>
        </xdr:cNvSpPr>
      </xdr:nvSpPr>
      <xdr:spPr bwMode="auto">
        <a:xfrm>
          <a:off x="3152775" y="6407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2" name="AutoShape 46">
          <a:extLst>
            <a:ext uri="{FF2B5EF4-FFF2-40B4-BE49-F238E27FC236}">
              <a16:creationId xmlns:a16="http://schemas.microsoft.com/office/drawing/2014/main" id="{7169C7BE-822F-4CE3-87E8-548D0C19F8F7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3" name="AutoShape 47">
          <a:extLst>
            <a:ext uri="{FF2B5EF4-FFF2-40B4-BE49-F238E27FC236}">
              <a16:creationId xmlns:a16="http://schemas.microsoft.com/office/drawing/2014/main" id="{A8B21A5E-BC38-4CA8-A303-B15F2CCCB73F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4" name="AutoShape 48">
          <a:extLst>
            <a:ext uri="{FF2B5EF4-FFF2-40B4-BE49-F238E27FC236}">
              <a16:creationId xmlns:a16="http://schemas.microsoft.com/office/drawing/2014/main" id="{E27635BC-5982-4D8D-B4AA-408C5A48A4CF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5" name="AutoShape 49">
          <a:extLst>
            <a:ext uri="{FF2B5EF4-FFF2-40B4-BE49-F238E27FC236}">
              <a16:creationId xmlns:a16="http://schemas.microsoft.com/office/drawing/2014/main" id="{3C362D61-D370-4F68-A8A5-D659EB1A9F65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6" name="AutoShape 50">
          <a:extLst>
            <a:ext uri="{FF2B5EF4-FFF2-40B4-BE49-F238E27FC236}">
              <a16:creationId xmlns:a16="http://schemas.microsoft.com/office/drawing/2014/main" id="{2A1D4F9A-CFE8-4B46-BC5B-358950124FCF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7" name="AutoShape 51">
          <a:extLst>
            <a:ext uri="{FF2B5EF4-FFF2-40B4-BE49-F238E27FC236}">
              <a16:creationId xmlns:a16="http://schemas.microsoft.com/office/drawing/2014/main" id="{03B5A56A-77B7-42E0-94E1-B7DE20A0224C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528" name="AutoShape 52">
          <a:extLst>
            <a:ext uri="{FF2B5EF4-FFF2-40B4-BE49-F238E27FC236}">
              <a16:creationId xmlns:a16="http://schemas.microsoft.com/office/drawing/2014/main" id="{E7700BB8-6103-4211-A305-AC94696ABE4C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29" name="AutoShape 39">
          <a:extLst>
            <a:ext uri="{FF2B5EF4-FFF2-40B4-BE49-F238E27FC236}">
              <a16:creationId xmlns:a16="http://schemas.microsoft.com/office/drawing/2014/main" id="{7BA46CDB-665C-4635-8687-BC16CC612B1D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0" name="AutoShape 40">
          <a:extLst>
            <a:ext uri="{FF2B5EF4-FFF2-40B4-BE49-F238E27FC236}">
              <a16:creationId xmlns:a16="http://schemas.microsoft.com/office/drawing/2014/main" id="{078C0989-2CC4-4C07-BF2D-C7CBE647DC46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1" name="AutoShape 41">
          <a:extLst>
            <a:ext uri="{FF2B5EF4-FFF2-40B4-BE49-F238E27FC236}">
              <a16:creationId xmlns:a16="http://schemas.microsoft.com/office/drawing/2014/main" id="{6D222AAC-7A9E-46EC-8BAC-3F773917CE3D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2" name="AutoShape 42">
          <a:extLst>
            <a:ext uri="{FF2B5EF4-FFF2-40B4-BE49-F238E27FC236}">
              <a16:creationId xmlns:a16="http://schemas.microsoft.com/office/drawing/2014/main" id="{DD6740EF-7EC6-47FA-A0B9-68DC9E9A2913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3" name="AutoShape 43">
          <a:extLst>
            <a:ext uri="{FF2B5EF4-FFF2-40B4-BE49-F238E27FC236}">
              <a16:creationId xmlns:a16="http://schemas.microsoft.com/office/drawing/2014/main" id="{EF7F3E60-1408-4289-B39C-6A5F4DEFF5FA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4" name="AutoShape 44">
          <a:extLst>
            <a:ext uri="{FF2B5EF4-FFF2-40B4-BE49-F238E27FC236}">
              <a16:creationId xmlns:a16="http://schemas.microsoft.com/office/drawing/2014/main" id="{73E21034-30A0-41A6-AF2C-28B2D83EE09C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5" name="AutoShape 45">
          <a:extLst>
            <a:ext uri="{FF2B5EF4-FFF2-40B4-BE49-F238E27FC236}">
              <a16:creationId xmlns:a16="http://schemas.microsoft.com/office/drawing/2014/main" id="{4B2DAF8E-51A1-4D09-AC6F-32079630F0DC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6" name="AutoShape 113">
          <a:extLst>
            <a:ext uri="{FF2B5EF4-FFF2-40B4-BE49-F238E27FC236}">
              <a16:creationId xmlns:a16="http://schemas.microsoft.com/office/drawing/2014/main" id="{3630E4B7-58D9-4DB8-91E5-804A2B59E118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537" name="AutoShape 114">
          <a:extLst>
            <a:ext uri="{FF2B5EF4-FFF2-40B4-BE49-F238E27FC236}">
              <a16:creationId xmlns:a16="http://schemas.microsoft.com/office/drawing/2014/main" id="{C7228AAE-FC5F-4209-9CBF-E404E7DC793C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38" name="AutoShape 203">
          <a:extLst>
            <a:ext uri="{FF2B5EF4-FFF2-40B4-BE49-F238E27FC236}">
              <a16:creationId xmlns:a16="http://schemas.microsoft.com/office/drawing/2014/main" id="{EDF92695-5373-4EE5-BCF2-C66D12F47F4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39" name="AutoShape 204">
          <a:extLst>
            <a:ext uri="{FF2B5EF4-FFF2-40B4-BE49-F238E27FC236}">
              <a16:creationId xmlns:a16="http://schemas.microsoft.com/office/drawing/2014/main" id="{4951C9C9-A2E1-4CED-9B45-64A205DC6B4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0" name="AutoShape 205">
          <a:extLst>
            <a:ext uri="{FF2B5EF4-FFF2-40B4-BE49-F238E27FC236}">
              <a16:creationId xmlns:a16="http://schemas.microsoft.com/office/drawing/2014/main" id="{F396F6FF-D3DD-445E-BE97-1D9368A443A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1" name="AutoShape 206">
          <a:extLst>
            <a:ext uri="{FF2B5EF4-FFF2-40B4-BE49-F238E27FC236}">
              <a16:creationId xmlns:a16="http://schemas.microsoft.com/office/drawing/2014/main" id="{A35D800E-04A5-469E-A565-CEC83B375D4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2" name="AutoShape 207">
          <a:extLst>
            <a:ext uri="{FF2B5EF4-FFF2-40B4-BE49-F238E27FC236}">
              <a16:creationId xmlns:a16="http://schemas.microsoft.com/office/drawing/2014/main" id="{656A2B99-4BDE-4761-B20E-C15BFC261B7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3" name="AutoShape 208">
          <a:extLst>
            <a:ext uri="{FF2B5EF4-FFF2-40B4-BE49-F238E27FC236}">
              <a16:creationId xmlns:a16="http://schemas.microsoft.com/office/drawing/2014/main" id="{465CC5C9-38A0-4C5F-BEC0-295E8E33451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4" name="AutoShape 209">
          <a:extLst>
            <a:ext uri="{FF2B5EF4-FFF2-40B4-BE49-F238E27FC236}">
              <a16:creationId xmlns:a16="http://schemas.microsoft.com/office/drawing/2014/main" id="{5C68D23C-802B-44ED-BC21-7D9D2D9127D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5" name="AutoShape 210">
          <a:extLst>
            <a:ext uri="{FF2B5EF4-FFF2-40B4-BE49-F238E27FC236}">
              <a16:creationId xmlns:a16="http://schemas.microsoft.com/office/drawing/2014/main" id="{DBB5C4D0-C14C-4D38-940C-C71FFF248B18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6" name="AutoShape 211">
          <a:extLst>
            <a:ext uri="{FF2B5EF4-FFF2-40B4-BE49-F238E27FC236}">
              <a16:creationId xmlns:a16="http://schemas.microsoft.com/office/drawing/2014/main" id="{CA38E697-E8B4-4EEF-A861-5C4F0D982EB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7" name="AutoShape 212">
          <a:extLst>
            <a:ext uri="{FF2B5EF4-FFF2-40B4-BE49-F238E27FC236}">
              <a16:creationId xmlns:a16="http://schemas.microsoft.com/office/drawing/2014/main" id="{4E7B011C-ED0B-4EC2-B424-6E0939F1ACF0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8" name="AutoShape 213">
          <a:extLst>
            <a:ext uri="{FF2B5EF4-FFF2-40B4-BE49-F238E27FC236}">
              <a16:creationId xmlns:a16="http://schemas.microsoft.com/office/drawing/2014/main" id="{E4F01AAF-D680-4F5B-96E3-88D1A981EB9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49" name="AutoShape 214">
          <a:extLst>
            <a:ext uri="{FF2B5EF4-FFF2-40B4-BE49-F238E27FC236}">
              <a16:creationId xmlns:a16="http://schemas.microsoft.com/office/drawing/2014/main" id="{E34EC135-D1D8-42DD-9313-9F0F4A4C05B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0" name="AutoShape 215">
          <a:extLst>
            <a:ext uri="{FF2B5EF4-FFF2-40B4-BE49-F238E27FC236}">
              <a16:creationId xmlns:a16="http://schemas.microsoft.com/office/drawing/2014/main" id="{2D7E3EB5-837B-4463-8479-504801752E9E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1" name="AutoShape 216">
          <a:extLst>
            <a:ext uri="{FF2B5EF4-FFF2-40B4-BE49-F238E27FC236}">
              <a16:creationId xmlns:a16="http://schemas.microsoft.com/office/drawing/2014/main" id="{5035217E-5A88-4DD8-A744-5DCEBC36167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2" name="AutoShape 217">
          <a:extLst>
            <a:ext uri="{FF2B5EF4-FFF2-40B4-BE49-F238E27FC236}">
              <a16:creationId xmlns:a16="http://schemas.microsoft.com/office/drawing/2014/main" id="{C56B8769-2924-4543-9DCD-425B594D18C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3" name="AutoShape 218">
          <a:extLst>
            <a:ext uri="{FF2B5EF4-FFF2-40B4-BE49-F238E27FC236}">
              <a16:creationId xmlns:a16="http://schemas.microsoft.com/office/drawing/2014/main" id="{02CB7947-3018-4176-882E-08EF1DAAA28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4" name="AutoShape 219">
          <a:extLst>
            <a:ext uri="{FF2B5EF4-FFF2-40B4-BE49-F238E27FC236}">
              <a16:creationId xmlns:a16="http://schemas.microsoft.com/office/drawing/2014/main" id="{D3E6DABA-0D61-4CAD-B700-984F5D8FF7B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5" name="AutoShape 220">
          <a:extLst>
            <a:ext uri="{FF2B5EF4-FFF2-40B4-BE49-F238E27FC236}">
              <a16:creationId xmlns:a16="http://schemas.microsoft.com/office/drawing/2014/main" id="{B512D198-EF6B-4F0E-9825-5943404236D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6" name="AutoShape 221">
          <a:extLst>
            <a:ext uri="{FF2B5EF4-FFF2-40B4-BE49-F238E27FC236}">
              <a16:creationId xmlns:a16="http://schemas.microsoft.com/office/drawing/2014/main" id="{56E7AE04-A470-4927-B980-6064951D6F7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557" name="AutoShape 222">
          <a:extLst>
            <a:ext uri="{FF2B5EF4-FFF2-40B4-BE49-F238E27FC236}">
              <a16:creationId xmlns:a16="http://schemas.microsoft.com/office/drawing/2014/main" id="{1F150068-FA54-44EC-880B-5F3CEC39606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58" name="AutoShape 283">
          <a:extLst>
            <a:ext uri="{FF2B5EF4-FFF2-40B4-BE49-F238E27FC236}">
              <a16:creationId xmlns:a16="http://schemas.microsoft.com/office/drawing/2014/main" id="{7DB18088-8C53-4ECD-83C4-7DA212EF9D0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59" name="AutoShape 284">
          <a:extLst>
            <a:ext uri="{FF2B5EF4-FFF2-40B4-BE49-F238E27FC236}">
              <a16:creationId xmlns:a16="http://schemas.microsoft.com/office/drawing/2014/main" id="{7C30922E-AD95-4095-B049-C8A4EE4C878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0" name="AutoShape 285">
          <a:extLst>
            <a:ext uri="{FF2B5EF4-FFF2-40B4-BE49-F238E27FC236}">
              <a16:creationId xmlns:a16="http://schemas.microsoft.com/office/drawing/2014/main" id="{BC61EF0E-2661-421E-A751-9554DFF2B12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1" name="AutoShape 286">
          <a:extLst>
            <a:ext uri="{FF2B5EF4-FFF2-40B4-BE49-F238E27FC236}">
              <a16:creationId xmlns:a16="http://schemas.microsoft.com/office/drawing/2014/main" id="{CD226218-7B2C-497E-AE2A-700BA05EF2F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2" name="AutoShape 287">
          <a:extLst>
            <a:ext uri="{FF2B5EF4-FFF2-40B4-BE49-F238E27FC236}">
              <a16:creationId xmlns:a16="http://schemas.microsoft.com/office/drawing/2014/main" id="{8D8D0FEF-F90B-4218-9C02-DE8E13E9367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3" name="AutoShape 288">
          <a:extLst>
            <a:ext uri="{FF2B5EF4-FFF2-40B4-BE49-F238E27FC236}">
              <a16:creationId xmlns:a16="http://schemas.microsoft.com/office/drawing/2014/main" id="{854957DC-60A4-407B-A29C-0CA23055301B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4" name="AutoShape 289">
          <a:extLst>
            <a:ext uri="{FF2B5EF4-FFF2-40B4-BE49-F238E27FC236}">
              <a16:creationId xmlns:a16="http://schemas.microsoft.com/office/drawing/2014/main" id="{4AAB55D0-5A02-4CA1-9145-D9D598CCA50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5" name="AutoShape 290">
          <a:extLst>
            <a:ext uri="{FF2B5EF4-FFF2-40B4-BE49-F238E27FC236}">
              <a16:creationId xmlns:a16="http://schemas.microsoft.com/office/drawing/2014/main" id="{FF923077-CFE0-42CD-B1CB-621A1C0DC470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6" name="AutoShape 291">
          <a:extLst>
            <a:ext uri="{FF2B5EF4-FFF2-40B4-BE49-F238E27FC236}">
              <a16:creationId xmlns:a16="http://schemas.microsoft.com/office/drawing/2014/main" id="{317A609E-8A8A-410D-B818-DC10976DDA2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7" name="AutoShape 292">
          <a:extLst>
            <a:ext uri="{FF2B5EF4-FFF2-40B4-BE49-F238E27FC236}">
              <a16:creationId xmlns:a16="http://schemas.microsoft.com/office/drawing/2014/main" id="{E297816C-CDD1-4823-BC42-CB23FCE78F69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8" name="AutoShape 293">
          <a:extLst>
            <a:ext uri="{FF2B5EF4-FFF2-40B4-BE49-F238E27FC236}">
              <a16:creationId xmlns:a16="http://schemas.microsoft.com/office/drawing/2014/main" id="{A21F3AFD-5DC6-473E-AB45-D9B28AFC504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69" name="AutoShape 294">
          <a:extLst>
            <a:ext uri="{FF2B5EF4-FFF2-40B4-BE49-F238E27FC236}">
              <a16:creationId xmlns:a16="http://schemas.microsoft.com/office/drawing/2014/main" id="{D5398AC5-7E30-40D0-B48F-6116375E0B69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0" name="AutoShape 295">
          <a:extLst>
            <a:ext uri="{FF2B5EF4-FFF2-40B4-BE49-F238E27FC236}">
              <a16:creationId xmlns:a16="http://schemas.microsoft.com/office/drawing/2014/main" id="{848ECE2D-FF1A-4229-8D85-CA968DD5ABB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1" name="AutoShape 296">
          <a:extLst>
            <a:ext uri="{FF2B5EF4-FFF2-40B4-BE49-F238E27FC236}">
              <a16:creationId xmlns:a16="http://schemas.microsoft.com/office/drawing/2014/main" id="{FF8D0E73-10A3-4316-AD83-7E9176FD0D5C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2" name="AutoShape 297">
          <a:extLst>
            <a:ext uri="{FF2B5EF4-FFF2-40B4-BE49-F238E27FC236}">
              <a16:creationId xmlns:a16="http://schemas.microsoft.com/office/drawing/2014/main" id="{D51C9301-D660-4E93-BC39-44E0D1594A7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3" name="AutoShape 298">
          <a:extLst>
            <a:ext uri="{FF2B5EF4-FFF2-40B4-BE49-F238E27FC236}">
              <a16:creationId xmlns:a16="http://schemas.microsoft.com/office/drawing/2014/main" id="{4AB4D334-9A06-4111-9D47-79285F3356E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4" name="AutoShape 299">
          <a:extLst>
            <a:ext uri="{FF2B5EF4-FFF2-40B4-BE49-F238E27FC236}">
              <a16:creationId xmlns:a16="http://schemas.microsoft.com/office/drawing/2014/main" id="{545629AB-6558-4127-A12C-0CF877CDF32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5" name="AutoShape 300">
          <a:extLst>
            <a:ext uri="{FF2B5EF4-FFF2-40B4-BE49-F238E27FC236}">
              <a16:creationId xmlns:a16="http://schemas.microsoft.com/office/drawing/2014/main" id="{10AC3039-7F50-4454-962B-F01329726C3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6" name="AutoShape 301">
          <a:extLst>
            <a:ext uri="{FF2B5EF4-FFF2-40B4-BE49-F238E27FC236}">
              <a16:creationId xmlns:a16="http://schemas.microsoft.com/office/drawing/2014/main" id="{004E15FE-E8FA-4C7F-8DB7-AB88E140834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7" name="AutoShape 302">
          <a:extLst>
            <a:ext uri="{FF2B5EF4-FFF2-40B4-BE49-F238E27FC236}">
              <a16:creationId xmlns:a16="http://schemas.microsoft.com/office/drawing/2014/main" id="{8F4BD9B5-4F24-4946-B1ED-DA4C7060FBC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8" name="AutoShape 383">
          <a:extLst>
            <a:ext uri="{FF2B5EF4-FFF2-40B4-BE49-F238E27FC236}">
              <a16:creationId xmlns:a16="http://schemas.microsoft.com/office/drawing/2014/main" id="{58BB1E7C-5CB7-4059-B92A-CC74D4FBFA0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79" name="AutoShape 384">
          <a:extLst>
            <a:ext uri="{FF2B5EF4-FFF2-40B4-BE49-F238E27FC236}">
              <a16:creationId xmlns:a16="http://schemas.microsoft.com/office/drawing/2014/main" id="{BDBE6DAE-1399-472B-B395-FE1996EE5180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0" name="AutoShape 385">
          <a:extLst>
            <a:ext uri="{FF2B5EF4-FFF2-40B4-BE49-F238E27FC236}">
              <a16:creationId xmlns:a16="http://schemas.microsoft.com/office/drawing/2014/main" id="{78E69B3C-B4EE-4D2D-B838-7CFEB4A7BA98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1" name="AutoShape 386">
          <a:extLst>
            <a:ext uri="{FF2B5EF4-FFF2-40B4-BE49-F238E27FC236}">
              <a16:creationId xmlns:a16="http://schemas.microsoft.com/office/drawing/2014/main" id="{700D77FF-676F-4741-B521-0EDFAB5524B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2" name="AutoShape 387">
          <a:extLst>
            <a:ext uri="{FF2B5EF4-FFF2-40B4-BE49-F238E27FC236}">
              <a16:creationId xmlns:a16="http://schemas.microsoft.com/office/drawing/2014/main" id="{E8D3C323-B12D-48D2-BBB7-5B04FB230582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3" name="AutoShape 388">
          <a:extLst>
            <a:ext uri="{FF2B5EF4-FFF2-40B4-BE49-F238E27FC236}">
              <a16:creationId xmlns:a16="http://schemas.microsoft.com/office/drawing/2014/main" id="{9D663D55-D333-447C-90A2-32549009182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4" name="AutoShape 389">
          <a:extLst>
            <a:ext uri="{FF2B5EF4-FFF2-40B4-BE49-F238E27FC236}">
              <a16:creationId xmlns:a16="http://schemas.microsoft.com/office/drawing/2014/main" id="{3B84E73C-A5F0-442F-87EC-34112D5F5FF5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5" name="AutoShape 390">
          <a:extLst>
            <a:ext uri="{FF2B5EF4-FFF2-40B4-BE49-F238E27FC236}">
              <a16:creationId xmlns:a16="http://schemas.microsoft.com/office/drawing/2014/main" id="{FE7575BD-8301-446E-B874-CE577BFEE61F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6" name="AutoShape 391">
          <a:extLst>
            <a:ext uri="{FF2B5EF4-FFF2-40B4-BE49-F238E27FC236}">
              <a16:creationId xmlns:a16="http://schemas.microsoft.com/office/drawing/2014/main" id="{92AC2E8E-A25D-40CE-827E-D15E58DC1415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7" name="AutoShape 392">
          <a:extLst>
            <a:ext uri="{FF2B5EF4-FFF2-40B4-BE49-F238E27FC236}">
              <a16:creationId xmlns:a16="http://schemas.microsoft.com/office/drawing/2014/main" id="{552D069A-35B5-4F99-9652-B67705DDECA5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8" name="AutoShape 393">
          <a:extLst>
            <a:ext uri="{FF2B5EF4-FFF2-40B4-BE49-F238E27FC236}">
              <a16:creationId xmlns:a16="http://schemas.microsoft.com/office/drawing/2014/main" id="{F05361DC-189F-4905-8085-B18D0199F297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89" name="AutoShape 394">
          <a:extLst>
            <a:ext uri="{FF2B5EF4-FFF2-40B4-BE49-F238E27FC236}">
              <a16:creationId xmlns:a16="http://schemas.microsoft.com/office/drawing/2014/main" id="{4950436F-16FF-4E8C-A402-281F93490C07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0" name="AutoShape 395">
          <a:extLst>
            <a:ext uri="{FF2B5EF4-FFF2-40B4-BE49-F238E27FC236}">
              <a16:creationId xmlns:a16="http://schemas.microsoft.com/office/drawing/2014/main" id="{6ECFB59C-722C-4A64-8EFB-494D01E77350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1" name="AutoShape 396">
          <a:extLst>
            <a:ext uri="{FF2B5EF4-FFF2-40B4-BE49-F238E27FC236}">
              <a16:creationId xmlns:a16="http://schemas.microsoft.com/office/drawing/2014/main" id="{0BF5D2C2-6876-4EC7-9159-E7F28E786DA0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2" name="AutoShape 397">
          <a:extLst>
            <a:ext uri="{FF2B5EF4-FFF2-40B4-BE49-F238E27FC236}">
              <a16:creationId xmlns:a16="http://schemas.microsoft.com/office/drawing/2014/main" id="{09F980DC-DEAB-4DAC-8F48-88709D2CC81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3" name="AutoShape 398">
          <a:extLst>
            <a:ext uri="{FF2B5EF4-FFF2-40B4-BE49-F238E27FC236}">
              <a16:creationId xmlns:a16="http://schemas.microsoft.com/office/drawing/2014/main" id="{04C457CD-C61F-46C8-8DCD-7EAC441A2B3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4" name="AutoShape 399">
          <a:extLst>
            <a:ext uri="{FF2B5EF4-FFF2-40B4-BE49-F238E27FC236}">
              <a16:creationId xmlns:a16="http://schemas.microsoft.com/office/drawing/2014/main" id="{363FA625-24A1-4D4B-8FD0-9917394BA38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5" name="AutoShape 400">
          <a:extLst>
            <a:ext uri="{FF2B5EF4-FFF2-40B4-BE49-F238E27FC236}">
              <a16:creationId xmlns:a16="http://schemas.microsoft.com/office/drawing/2014/main" id="{E1680882-5B88-4826-B281-7F8D512AB92B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6" name="AutoShape 401">
          <a:extLst>
            <a:ext uri="{FF2B5EF4-FFF2-40B4-BE49-F238E27FC236}">
              <a16:creationId xmlns:a16="http://schemas.microsoft.com/office/drawing/2014/main" id="{CE7D4682-D802-4DE9-8B57-74DD60839B97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597" name="AutoShape 402">
          <a:extLst>
            <a:ext uri="{FF2B5EF4-FFF2-40B4-BE49-F238E27FC236}">
              <a16:creationId xmlns:a16="http://schemas.microsoft.com/office/drawing/2014/main" id="{203289BD-A84C-4D0B-A7CD-17DDD3DC9309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598" name="AutoShape 447">
          <a:extLst>
            <a:ext uri="{FF2B5EF4-FFF2-40B4-BE49-F238E27FC236}">
              <a16:creationId xmlns:a16="http://schemas.microsoft.com/office/drawing/2014/main" id="{7D8DC7F9-9C1A-4AEE-8D23-1FEE5EEF7038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599" name="AutoShape 448">
          <a:extLst>
            <a:ext uri="{FF2B5EF4-FFF2-40B4-BE49-F238E27FC236}">
              <a16:creationId xmlns:a16="http://schemas.microsoft.com/office/drawing/2014/main" id="{95D46FA0-2587-4BE5-B7C3-FD2AC21B1903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0" name="AutoShape 449">
          <a:extLst>
            <a:ext uri="{FF2B5EF4-FFF2-40B4-BE49-F238E27FC236}">
              <a16:creationId xmlns:a16="http://schemas.microsoft.com/office/drawing/2014/main" id="{FC05E110-CB95-44B6-9021-7E32FD2656D8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1" name="AutoShape 450">
          <a:extLst>
            <a:ext uri="{FF2B5EF4-FFF2-40B4-BE49-F238E27FC236}">
              <a16:creationId xmlns:a16="http://schemas.microsoft.com/office/drawing/2014/main" id="{62447977-789A-47BF-8AF6-7F2F053F1097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2" name="AutoShape 451">
          <a:extLst>
            <a:ext uri="{FF2B5EF4-FFF2-40B4-BE49-F238E27FC236}">
              <a16:creationId xmlns:a16="http://schemas.microsoft.com/office/drawing/2014/main" id="{1B364684-A9A4-4480-9F5D-0BABC98006EB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3" name="AutoShape 452">
          <a:extLst>
            <a:ext uri="{FF2B5EF4-FFF2-40B4-BE49-F238E27FC236}">
              <a16:creationId xmlns:a16="http://schemas.microsoft.com/office/drawing/2014/main" id="{5ED60D1D-31B2-4459-BBDE-772B24F2F513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4" name="AutoShape 453">
          <a:extLst>
            <a:ext uri="{FF2B5EF4-FFF2-40B4-BE49-F238E27FC236}">
              <a16:creationId xmlns:a16="http://schemas.microsoft.com/office/drawing/2014/main" id="{3692A2AE-2CF3-4F03-AADD-2B89306CABC9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5" name="AutoShape 454">
          <a:extLst>
            <a:ext uri="{FF2B5EF4-FFF2-40B4-BE49-F238E27FC236}">
              <a16:creationId xmlns:a16="http://schemas.microsoft.com/office/drawing/2014/main" id="{D9D92922-AB26-429F-AA28-580A8572762E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6" name="AutoShape 455">
          <a:extLst>
            <a:ext uri="{FF2B5EF4-FFF2-40B4-BE49-F238E27FC236}">
              <a16:creationId xmlns:a16="http://schemas.microsoft.com/office/drawing/2014/main" id="{7E346F70-6E3D-460F-8035-CEFBB4BF9CB1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7" name="AutoShape 456">
          <a:extLst>
            <a:ext uri="{FF2B5EF4-FFF2-40B4-BE49-F238E27FC236}">
              <a16:creationId xmlns:a16="http://schemas.microsoft.com/office/drawing/2014/main" id="{0C095D59-FAC8-418A-8D8A-FECBA160FAB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8" name="AutoShape 457">
          <a:extLst>
            <a:ext uri="{FF2B5EF4-FFF2-40B4-BE49-F238E27FC236}">
              <a16:creationId xmlns:a16="http://schemas.microsoft.com/office/drawing/2014/main" id="{4924EE61-0CC5-470E-9150-10F41EEBE95C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09" name="AutoShape 458">
          <a:extLst>
            <a:ext uri="{FF2B5EF4-FFF2-40B4-BE49-F238E27FC236}">
              <a16:creationId xmlns:a16="http://schemas.microsoft.com/office/drawing/2014/main" id="{4AD56EC0-D44A-4121-949D-8584333D1CC0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0" name="AutoShape 459">
          <a:extLst>
            <a:ext uri="{FF2B5EF4-FFF2-40B4-BE49-F238E27FC236}">
              <a16:creationId xmlns:a16="http://schemas.microsoft.com/office/drawing/2014/main" id="{9FFB8CE2-7520-4F7C-9A55-A2E96013A172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1" name="AutoShape 460">
          <a:extLst>
            <a:ext uri="{FF2B5EF4-FFF2-40B4-BE49-F238E27FC236}">
              <a16:creationId xmlns:a16="http://schemas.microsoft.com/office/drawing/2014/main" id="{E173D700-1B14-4312-B291-9F4E362E7E90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2" name="AutoShape 461">
          <a:extLst>
            <a:ext uri="{FF2B5EF4-FFF2-40B4-BE49-F238E27FC236}">
              <a16:creationId xmlns:a16="http://schemas.microsoft.com/office/drawing/2014/main" id="{E54A4B58-5EF1-492D-8564-1D342F9676B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3" name="AutoShape 462">
          <a:extLst>
            <a:ext uri="{FF2B5EF4-FFF2-40B4-BE49-F238E27FC236}">
              <a16:creationId xmlns:a16="http://schemas.microsoft.com/office/drawing/2014/main" id="{E623EC3B-E992-4C4C-B5B7-5F9690B94190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4" name="AutoShape 463">
          <a:extLst>
            <a:ext uri="{FF2B5EF4-FFF2-40B4-BE49-F238E27FC236}">
              <a16:creationId xmlns:a16="http://schemas.microsoft.com/office/drawing/2014/main" id="{8F846491-0F5E-4F30-A706-0FDC1F31B77D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5" name="AutoShape 464">
          <a:extLst>
            <a:ext uri="{FF2B5EF4-FFF2-40B4-BE49-F238E27FC236}">
              <a16:creationId xmlns:a16="http://schemas.microsoft.com/office/drawing/2014/main" id="{0EC5DEA8-07FC-41C1-B965-CE3DD61C206C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6" name="AutoShape 465">
          <a:extLst>
            <a:ext uri="{FF2B5EF4-FFF2-40B4-BE49-F238E27FC236}">
              <a16:creationId xmlns:a16="http://schemas.microsoft.com/office/drawing/2014/main" id="{C20230E9-C539-40CF-8B17-A1E3D4C9314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617" name="AutoShape 466">
          <a:extLst>
            <a:ext uri="{FF2B5EF4-FFF2-40B4-BE49-F238E27FC236}">
              <a16:creationId xmlns:a16="http://schemas.microsoft.com/office/drawing/2014/main" id="{FEC2DB88-BC7A-4933-93B3-2347EEE77E91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18" name="AutoShape 491">
          <a:extLst>
            <a:ext uri="{FF2B5EF4-FFF2-40B4-BE49-F238E27FC236}">
              <a16:creationId xmlns:a16="http://schemas.microsoft.com/office/drawing/2014/main" id="{43B23B57-DE92-4B0D-8B50-DBD571765A3B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19" name="AutoShape 492">
          <a:extLst>
            <a:ext uri="{FF2B5EF4-FFF2-40B4-BE49-F238E27FC236}">
              <a16:creationId xmlns:a16="http://schemas.microsoft.com/office/drawing/2014/main" id="{4080D5F3-3166-45F1-8388-F8FE9A3CDF44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0" name="AutoShape 493">
          <a:extLst>
            <a:ext uri="{FF2B5EF4-FFF2-40B4-BE49-F238E27FC236}">
              <a16:creationId xmlns:a16="http://schemas.microsoft.com/office/drawing/2014/main" id="{69CBCBD0-EF67-4B91-A4B4-1F148263880F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1" name="AutoShape 494">
          <a:extLst>
            <a:ext uri="{FF2B5EF4-FFF2-40B4-BE49-F238E27FC236}">
              <a16:creationId xmlns:a16="http://schemas.microsoft.com/office/drawing/2014/main" id="{FD98B11D-5A1B-41DC-AD9E-B796DB65E63B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2" name="AutoShape 495">
          <a:extLst>
            <a:ext uri="{FF2B5EF4-FFF2-40B4-BE49-F238E27FC236}">
              <a16:creationId xmlns:a16="http://schemas.microsoft.com/office/drawing/2014/main" id="{BA36F24D-A208-4073-9F49-9C24E2D7BCA2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3" name="AutoShape 496">
          <a:extLst>
            <a:ext uri="{FF2B5EF4-FFF2-40B4-BE49-F238E27FC236}">
              <a16:creationId xmlns:a16="http://schemas.microsoft.com/office/drawing/2014/main" id="{0C218A55-6D18-4B37-B751-B0E313B8E964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4" name="AutoShape 497">
          <a:extLst>
            <a:ext uri="{FF2B5EF4-FFF2-40B4-BE49-F238E27FC236}">
              <a16:creationId xmlns:a16="http://schemas.microsoft.com/office/drawing/2014/main" id="{8509DFD5-72C0-4BC7-9B9E-CE2AC2F568D6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5" name="AutoShape 498">
          <a:extLst>
            <a:ext uri="{FF2B5EF4-FFF2-40B4-BE49-F238E27FC236}">
              <a16:creationId xmlns:a16="http://schemas.microsoft.com/office/drawing/2014/main" id="{BEA8E932-2E83-4459-AE8B-C4DCC012D0D5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6" name="AutoShape 499">
          <a:extLst>
            <a:ext uri="{FF2B5EF4-FFF2-40B4-BE49-F238E27FC236}">
              <a16:creationId xmlns:a16="http://schemas.microsoft.com/office/drawing/2014/main" id="{E3FF3129-4020-4BE2-97AA-DF6D8D6FDF1F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7" name="AutoShape 500">
          <a:extLst>
            <a:ext uri="{FF2B5EF4-FFF2-40B4-BE49-F238E27FC236}">
              <a16:creationId xmlns:a16="http://schemas.microsoft.com/office/drawing/2014/main" id="{B26CCCFF-841B-45E1-BFC4-1E60651CD31D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8" name="AutoShape 501">
          <a:extLst>
            <a:ext uri="{FF2B5EF4-FFF2-40B4-BE49-F238E27FC236}">
              <a16:creationId xmlns:a16="http://schemas.microsoft.com/office/drawing/2014/main" id="{551661EF-9936-4398-A6CC-F23021A1ECA7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29" name="AutoShape 502">
          <a:extLst>
            <a:ext uri="{FF2B5EF4-FFF2-40B4-BE49-F238E27FC236}">
              <a16:creationId xmlns:a16="http://schemas.microsoft.com/office/drawing/2014/main" id="{1B66E28D-0113-46CC-B870-1395EB88E5F5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0" name="AutoShape 503">
          <a:extLst>
            <a:ext uri="{FF2B5EF4-FFF2-40B4-BE49-F238E27FC236}">
              <a16:creationId xmlns:a16="http://schemas.microsoft.com/office/drawing/2014/main" id="{A318E77E-18E6-4D96-8F76-73E0A6B2F80D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1" name="AutoShape 504">
          <a:extLst>
            <a:ext uri="{FF2B5EF4-FFF2-40B4-BE49-F238E27FC236}">
              <a16:creationId xmlns:a16="http://schemas.microsoft.com/office/drawing/2014/main" id="{0868FCC3-968A-45E4-B856-FAF608387A51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2" name="AutoShape 505">
          <a:extLst>
            <a:ext uri="{FF2B5EF4-FFF2-40B4-BE49-F238E27FC236}">
              <a16:creationId xmlns:a16="http://schemas.microsoft.com/office/drawing/2014/main" id="{97F802A0-F484-4D82-B42B-BFDFE2203886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3" name="AutoShape 506">
          <a:extLst>
            <a:ext uri="{FF2B5EF4-FFF2-40B4-BE49-F238E27FC236}">
              <a16:creationId xmlns:a16="http://schemas.microsoft.com/office/drawing/2014/main" id="{EC3A17BF-39B9-4BE8-9800-EE418DE84F75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4" name="AutoShape 507">
          <a:extLst>
            <a:ext uri="{FF2B5EF4-FFF2-40B4-BE49-F238E27FC236}">
              <a16:creationId xmlns:a16="http://schemas.microsoft.com/office/drawing/2014/main" id="{C6AB9B0D-59E5-478B-B2B7-EF836F0B4DCF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5" name="AutoShape 508">
          <a:extLst>
            <a:ext uri="{FF2B5EF4-FFF2-40B4-BE49-F238E27FC236}">
              <a16:creationId xmlns:a16="http://schemas.microsoft.com/office/drawing/2014/main" id="{9A1DD1E4-DF71-464D-8117-ACFFA3095C13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6" name="AutoShape 509">
          <a:extLst>
            <a:ext uri="{FF2B5EF4-FFF2-40B4-BE49-F238E27FC236}">
              <a16:creationId xmlns:a16="http://schemas.microsoft.com/office/drawing/2014/main" id="{D23AB1A0-0C07-431F-A41B-754DA3295A47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637" name="AutoShape 510">
          <a:extLst>
            <a:ext uri="{FF2B5EF4-FFF2-40B4-BE49-F238E27FC236}">
              <a16:creationId xmlns:a16="http://schemas.microsoft.com/office/drawing/2014/main" id="{C0B8585E-5F91-4B46-9D7B-D573D785F55A}"/>
            </a:ext>
          </a:extLst>
        </xdr:cNvPr>
        <xdr:cNvSpPr>
          <a:spLocks/>
        </xdr:cNvSpPr>
      </xdr:nvSpPr>
      <xdr:spPr bwMode="auto">
        <a:xfrm>
          <a:off x="3152775" y="3117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38" name="AutoShape 323">
          <a:extLst>
            <a:ext uri="{FF2B5EF4-FFF2-40B4-BE49-F238E27FC236}">
              <a16:creationId xmlns:a16="http://schemas.microsoft.com/office/drawing/2014/main" id="{D88810A5-7E9C-4392-986F-10CC6EBB0A9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39" name="AutoShape 324">
          <a:extLst>
            <a:ext uri="{FF2B5EF4-FFF2-40B4-BE49-F238E27FC236}">
              <a16:creationId xmlns:a16="http://schemas.microsoft.com/office/drawing/2014/main" id="{BA84718B-4679-4AAF-9A64-5356188F349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0" name="AutoShape 325">
          <a:extLst>
            <a:ext uri="{FF2B5EF4-FFF2-40B4-BE49-F238E27FC236}">
              <a16:creationId xmlns:a16="http://schemas.microsoft.com/office/drawing/2014/main" id="{A555F6EB-484E-4A10-B17A-19CA5CFA41D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1" name="AutoShape 326">
          <a:extLst>
            <a:ext uri="{FF2B5EF4-FFF2-40B4-BE49-F238E27FC236}">
              <a16:creationId xmlns:a16="http://schemas.microsoft.com/office/drawing/2014/main" id="{880AB72A-43ED-42F6-AB52-1162DE917AF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2" name="AutoShape 327">
          <a:extLst>
            <a:ext uri="{FF2B5EF4-FFF2-40B4-BE49-F238E27FC236}">
              <a16:creationId xmlns:a16="http://schemas.microsoft.com/office/drawing/2014/main" id="{8DB80EA1-D094-4A67-BCFA-FC94ECDD6F5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3" name="AutoShape 328">
          <a:extLst>
            <a:ext uri="{FF2B5EF4-FFF2-40B4-BE49-F238E27FC236}">
              <a16:creationId xmlns:a16="http://schemas.microsoft.com/office/drawing/2014/main" id="{2F84AB94-1470-4386-838B-1D59BFDB646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4" name="AutoShape 329">
          <a:extLst>
            <a:ext uri="{FF2B5EF4-FFF2-40B4-BE49-F238E27FC236}">
              <a16:creationId xmlns:a16="http://schemas.microsoft.com/office/drawing/2014/main" id="{8DDA8945-77C4-4E55-81CA-78803F51C40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5" name="AutoShape 330">
          <a:extLst>
            <a:ext uri="{FF2B5EF4-FFF2-40B4-BE49-F238E27FC236}">
              <a16:creationId xmlns:a16="http://schemas.microsoft.com/office/drawing/2014/main" id="{51EDD77C-3FA7-42F1-B780-BCE53BFFB81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6" name="AutoShape 331">
          <a:extLst>
            <a:ext uri="{FF2B5EF4-FFF2-40B4-BE49-F238E27FC236}">
              <a16:creationId xmlns:a16="http://schemas.microsoft.com/office/drawing/2014/main" id="{C636E193-581D-44C8-8178-E80141D27C3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7" name="AutoShape 332">
          <a:extLst>
            <a:ext uri="{FF2B5EF4-FFF2-40B4-BE49-F238E27FC236}">
              <a16:creationId xmlns:a16="http://schemas.microsoft.com/office/drawing/2014/main" id="{7D99B113-1788-4EBF-9C1F-8FDC2208A56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8" name="AutoShape 333">
          <a:extLst>
            <a:ext uri="{FF2B5EF4-FFF2-40B4-BE49-F238E27FC236}">
              <a16:creationId xmlns:a16="http://schemas.microsoft.com/office/drawing/2014/main" id="{A5E8EEA3-F9BA-45F3-B205-E26AEE52905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49" name="AutoShape 334">
          <a:extLst>
            <a:ext uri="{FF2B5EF4-FFF2-40B4-BE49-F238E27FC236}">
              <a16:creationId xmlns:a16="http://schemas.microsoft.com/office/drawing/2014/main" id="{070EE6E5-FAB6-4DB3-A873-CEBF729F77B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0" name="AutoShape 335">
          <a:extLst>
            <a:ext uri="{FF2B5EF4-FFF2-40B4-BE49-F238E27FC236}">
              <a16:creationId xmlns:a16="http://schemas.microsoft.com/office/drawing/2014/main" id="{5F08386F-D28D-4EB6-B57F-7DE9A7F7CC3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1" name="AutoShape 336">
          <a:extLst>
            <a:ext uri="{FF2B5EF4-FFF2-40B4-BE49-F238E27FC236}">
              <a16:creationId xmlns:a16="http://schemas.microsoft.com/office/drawing/2014/main" id="{1421A9B2-0E40-497B-8FDB-A74A1002F36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2" name="AutoShape 337">
          <a:extLst>
            <a:ext uri="{FF2B5EF4-FFF2-40B4-BE49-F238E27FC236}">
              <a16:creationId xmlns:a16="http://schemas.microsoft.com/office/drawing/2014/main" id="{59621F67-7B05-4838-9A43-7D0AA7A27AB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3" name="AutoShape 338">
          <a:extLst>
            <a:ext uri="{FF2B5EF4-FFF2-40B4-BE49-F238E27FC236}">
              <a16:creationId xmlns:a16="http://schemas.microsoft.com/office/drawing/2014/main" id="{2D46EE78-923F-410D-BF41-03D92190BA7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4" name="AutoShape 339">
          <a:extLst>
            <a:ext uri="{FF2B5EF4-FFF2-40B4-BE49-F238E27FC236}">
              <a16:creationId xmlns:a16="http://schemas.microsoft.com/office/drawing/2014/main" id="{0F51311B-45F1-4F6C-9765-533D13DC812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5" name="AutoShape 340">
          <a:extLst>
            <a:ext uri="{FF2B5EF4-FFF2-40B4-BE49-F238E27FC236}">
              <a16:creationId xmlns:a16="http://schemas.microsoft.com/office/drawing/2014/main" id="{7A4F5597-FAF3-4F91-AF52-96A05F8325E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6" name="AutoShape 341">
          <a:extLst>
            <a:ext uri="{FF2B5EF4-FFF2-40B4-BE49-F238E27FC236}">
              <a16:creationId xmlns:a16="http://schemas.microsoft.com/office/drawing/2014/main" id="{69869063-1F7C-414E-9F7B-9EA4FC00B81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7" name="AutoShape 342">
          <a:extLst>
            <a:ext uri="{FF2B5EF4-FFF2-40B4-BE49-F238E27FC236}">
              <a16:creationId xmlns:a16="http://schemas.microsoft.com/office/drawing/2014/main" id="{AF225F9F-87DC-40F6-9117-61420CFCBA5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8" name="AutoShape 403">
          <a:extLst>
            <a:ext uri="{FF2B5EF4-FFF2-40B4-BE49-F238E27FC236}">
              <a16:creationId xmlns:a16="http://schemas.microsoft.com/office/drawing/2014/main" id="{D994C834-B368-4206-8CF3-E2D1F876735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59" name="AutoShape 404">
          <a:extLst>
            <a:ext uri="{FF2B5EF4-FFF2-40B4-BE49-F238E27FC236}">
              <a16:creationId xmlns:a16="http://schemas.microsoft.com/office/drawing/2014/main" id="{04BFB7D5-1690-47B3-83A3-10072D8D60E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0" name="AutoShape 405">
          <a:extLst>
            <a:ext uri="{FF2B5EF4-FFF2-40B4-BE49-F238E27FC236}">
              <a16:creationId xmlns:a16="http://schemas.microsoft.com/office/drawing/2014/main" id="{6C960DCA-B18F-4CF3-8B87-D82FAF660DB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1" name="AutoShape 406">
          <a:extLst>
            <a:ext uri="{FF2B5EF4-FFF2-40B4-BE49-F238E27FC236}">
              <a16:creationId xmlns:a16="http://schemas.microsoft.com/office/drawing/2014/main" id="{C6FF50B6-1371-4950-8030-79325B2E6CD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2" name="AutoShape 407">
          <a:extLst>
            <a:ext uri="{FF2B5EF4-FFF2-40B4-BE49-F238E27FC236}">
              <a16:creationId xmlns:a16="http://schemas.microsoft.com/office/drawing/2014/main" id="{08550E50-F5B2-4A68-ABC8-63608166A88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3" name="AutoShape 408">
          <a:extLst>
            <a:ext uri="{FF2B5EF4-FFF2-40B4-BE49-F238E27FC236}">
              <a16:creationId xmlns:a16="http://schemas.microsoft.com/office/drawing/2014/main" id="{E2326A6F-D5F0-4298-A90F-65C028AF2E7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4" name="AutoShape 409">
          <a:extLst>
            <a:ext uri="{FF2B5EF4-FFF2-40B4-BE49-F238E27FC236}">
              <a16:creationId xmlns:a16="http://schemas.microsoft.com/office/drawing/2014/main" id="{BB78BABA-4AE0-4987-91D8-7D29775B630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5" name="AutoShape 410">
          <a:extLst>
            <a:ext uri="{FF2B5EF4-FFF2-40B4-BE49-F238E27FC236}">
              <a16:creationId xmlns:a16="http://schemas.microsoft.com/office/drawing/2014/main" id="{31F48C59-4431-4084-8466-D217F20EB8D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6" name="AutoShape 411">
          <a:extLst>
            <a:ext uri="{FF2B5EF4-FFF2-40B4-BE49-F238E27FC236}">
              <a16:creationId xmlns:a16="http://schemas.microsoft.com/office/drawing/2014/main" id="{91527783-0060-4973-9318-1B963816B36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7" name="AutoShape 412">
          <a:extLst>
            <a:ext uri="{FF2B5EF4-FFF2-40B4-BE49-F238E27FC236}">
              <a16:creationId xmlns:a16="http://schemas.microsoft.com/office/drawing/2014/main" id="{B58A5F8D-CFD0-43B3-9A62-B54491EB9ED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8" name="AutoShape 413">
          <a:extLst>
            <a:ext uri="{FF2B5EF4-FFF2-40B4-BE49-F238E27FC236}">
              <a16:creationId xmlns:a16="http://schemas.microsoft.com/office/drawing/2014/main" id="{27E9C445-58B5-4C67-BC23-FA17E678A94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69" name="AutoShape 414">
          <a:extLst>
            <a:ext uri="{FF2B5EF4-FFF2-40B4-BE49-F238E27FC236}">
              <a16:creationId xmlns:a16="http://schemas.microsoft.com/office/drawing/2014/main" id="{7003F54A-9A00-4378-8D45-636CE5689B3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0" name="AutoShape 415">
          <a:extLst>
            <a:ext uri="{FF2B5EF4-FFF2-40B4-BE49-F238E27FC236}">
              <a16:creationId xmlns:a16="http://schemas.microsoft.com/office/drawing/2014/main" id="{EF789019-C80B-47E3-A81D-6270FE909F6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1" name="AutoShape 416">
          <a:extLst>
            <a:ext uri="{FF2B5EF4-FFF2-40B4-BE49-F238E27FC236}">
              <a16:creationId xmlns:a16="http://schemas.microsoft.com/office/drawing/2014/main" id="{F1CC34CF-FA81-4753-807C-46B5615652C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2" name="AutoShape 417">
          <a:extLst>
            <a:ext uri="{FF2B5EF4-FFF2-40B4-BE49-F238E27FC236}">
              <a16:creationId xmlns:a16="http://schemas.microsoft.com/office/drawing/2014/main" id="{2F7FCBA0-7CAA-4651-8310-F9A42A863BC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3" name="AutoShape 418">
          <a:extLst>
            <a:ext uri="{FF2B5EF4-FFF2-40B4-BE49-F238E27FC236}">
              <a16:creationId xmlns:a16="http://schemas.microsoft.com/office/drawing/2014/main" id="{5ED2B616-5DD3-4782-BF9E-CDAD024F68A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4" name="AutoShape 419">
          <a:extLst>
            <a:ext uri="{FF2B5EF4-FFF2-40B4-BE49-F238E27FC236}">
              <a16:creationId xmlns:a16="http://schemas.microsoft.com/office/drawing/2014/main" id="{F691D38F-581D-4481-A659-CE1940D42C1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5" name="AutoShape 420">
          <a:extLst>
            <a:ext uri="{FF2B5EF4-FFF2-40B4-BE49-F238E27FC236}">
              <a16:creationId xmlns:a16="http://schemas.microsoft.com/office/drawing/2014/main" id="{D6E548C4-2141-4A14-BE94-E0FD382CB0A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6" name="AutoShape 421">
          <a:extLst>
            <a:ext uri="{FF2B5EF4-FFF2-40B4-BE49-F238E27FC236}">
              <a16:creationId xmlns:a16="http://schemas.microsoft.com/office/drawing/2014/main" id="{3EACF0EC-D477-44D2-A397-C6D82B6D9AA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7" name="AutoShape 422">
          <a:extLst>
            <a:ext uri="{FF2B5EF4-FFF2-40B4-BE49-F238E27FC236}">
              <a16:creationId xmlns:a16="http://schemas.microsoft.com/office/drawing/2014/main" id="{806F34AF-F77F-4B35-BCA5-FA0D307943E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582BEB3B-137B-416F-8A3F-8562E6C0269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79" name="AutoShape 304">
          <a:extLst>
            <a:ext uri="{FF2B5EF4-FFF2-40B4-BE49-F238E27FC236}">
              <a16:creationId xmlns:a16="http://schemas.microsoft.com/office/drawing/2014/main" id="{4E261828-ACF8-47EA-AD16-B49BC983249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0" name="AutoShape 305">
          <a:extLst>
            <a:ext uri="{FF2B5EF4-FFF2-40B4-BE49-F238E27FC236}">
              <a16:creationId xmlns:a16="http://schemas.microsoft.com/office/drawing/2014/main" id="{66117F88-967E-4AFB-BDA4-BBD1E38FE5D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1" name="AutoShape 306">
          <a:extLst>
            <a:ext uri="{FF2B5EF4-FFF2-40B4-BE49-F238E27FC236}">
              <a16:creationId xmlns:a16="http://schemas.microsoft.com/office/drawing/2014/main" id="{6617D849-828C-4512-BDD3-69CE68C1554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2" name="AutoShape 307">
          <a:extLst>
            <a:ext uri="{FF2B5EF4-FFF2-40B4-BE49-F238E27FC236}">
              <a16:creationId xmlns:a16="http://schemas.microsoft.com/office/drawing/2014/main" id="{F48AABBF-F19C-4474-96C9-B0173E2170B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3" name="AutoShape 308">
          <a:extLst>
            <a:ext uri="{FF2B5EF4-FFF2-40B4-BE49-F238E27FC236}">
              <a16:creationId xmlns:a16="http://schemas.microsoft.com/office/drawing/2014/main" id="{C9558C34-2861-4FE1-B0AE-301B51C0451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4" name="AutoShape 309">
          <a:extLst>
            <a:ext uri="{FF2B5EF4-FFF2-40B4-BE49-F238E27FC236}">
              <a16:creationId xmlns:a16="http://schemas.microsoft.com/office/drawing/2014/main" id="{34173F01-E26B-43CB-B18C-812E67FE54B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5" name="AutoShape 310">
          <a:extLst>
            <a:ext uri="{FF2B5EF4-FFF2-40B4-BE49-F238E27FC236}">
              <a16:creationId xmlns:a16="http://schemas.microsoft.com/office/drawing/2014/main" id="{9CB942E2-DC92-4506-BD87-A11D22CD9D4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6" name="AutoShape 311">
          <a:extLst>
            <a:ext uri="{FF2B5EF4-FFF2-40B4-BE49-F238E27FC236}">
              <a16:creationId xmlns:a16="http://schemas.microsoft.com/office/drawing/2014/main" id="{11B58863-A3A0-47C0-940C-FD9214C55C9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7" name="AutoShape 312">
          <a:extLst>
            <a:ext uri="{FF2B5EF4-FFF2-40B4-BE49-F238E27FC236}">
              <a16:creationId xmlns:a16="http://schemas.microsoft.com/office/drawing/2014/main" id="{7B2C95FF-4887-46F3-96B1-841B67D8D19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8" name="AutoShape 313">
          <a:extLst>
            <a:ext uri="{FF2B5EF4-FFF2-40B4-BE49-F238E27FC236}">
              <a16:creationId xmlns:a16="http://schemas.microsoft.com/office/drawing/2014/main" id="{482431F3-6EF8-4D6B-BB24-2A0149D55DF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89" name="AutoShape 314">
          <a:extLst>
            <a:ext uri="{FF2B5EF4-FFF2-40B4-BE49-F238E27FC236}">
              <a16:creationId xmlns:a16="http://schemas.microsoft.com/office/drawing/2014/main" id="{DE7F66DD-0FAC-4394-B341-E2D96B6FDB1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0" name="AutoShape 315">
          <a:extLst>
            <a:ext uri="{FF2B5EF4-FFF2-40B4-BE49-F238E27FC236}">
              <a16:creationId xmlns:a16="http://schemas.microsoft.com/office/drawing/2014/main" id="{B959AF03-6171-4E66-912C-9C94B165F9F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1" name="AutoShape 316">
          <a:extLst>
            <a:ext uri="{FF2B5EF4-FFF2-40B4-BE49-F238E27FC236}">
              <a16:creationId xmlns:a16="http://schemas.microsoft.com/office/drawing/2014/main" id="{79786FD1-5CE6-43F0-9EC9-CEE4A9C6CD7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2" name="AutoShape 317">
          <a:extLst>
            <a:ext uri="{FF2B5EF4-FFF2-40B4-BE49-F238E27FC236}">
              <a16:creationId xmlns:a16="http://schemas.microsoft.com/office/drawing/2014/main" id="{DDC07E66-A1F3-4B7C-A727-E4B8888FF51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3" name="AutoShape 318">
          <a:extLst>
            <a:ext uri="{FF2B5EF4-FFF2-40B4-BE49-F238E27FC236}">
              <a16:creationId xmlns:a16="http://schemas.microsoft.com/office/drawing/2014/main" id="{79BAAF4B-D91C-4891-A94C-7DA5FB4415B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4" name="AutoShape 319">
          <a:extLst>
            <a:ext uri="{FF2B5EF4-FFF2-40B4-BE49-F238E27FC236}">
              <a16:creationId xmlns:a16="http://schemas.microsoft.com/office/drawing/2014/main" id="{48F1F5D2-BB94-4FD9-AE34-4737FECD356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5" name="AutoShape 320">
          <a:extLst>
            <a:ext uri="{FF2B5EF4-FFF2-40B4-BE49-F238E27FC236}">
              <a16:creationId xmlns:a16="http://schemas.microsoft.com/office/drawing/2014/main" id="{86291EE9-61A9-4228-890E-C67B2185CB8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6" name="AutoShape 321">
          <a:extLst>
            <a:ext uri="{FF2B5EF4-FFF2-40B4-BE49-F238E27FC236}">
              <a16:creationId xmlns:a16="http://schemas.microsoft.com/office/drawing/2014/main" id="{871FCDAE-9E5D-4531-A017-0223467796A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697" name="AutoShape 322">
          <a:extLst>
            <a:ext uri="{FF2B5EF4-FFF2-40B4-BE49-F238E27FC236}">
              <a16:creationId xmlns:a16="http://schemas.microsoft.com/office/drawing/2014/main" id="{47EF25C6-EEED-4CA5-8627-C9EB21A59CD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698" name="AutoShape 203">
          <a:extLst>
            <a:ext uri="{FF2B5EF4-FFF2-40B4-BE49-F238E27FC236}">
              <a16:creationId xmlns:a16="http://schemas.microsoft.com/office/drawing/2014/main" id="{BDF65F65-C92D-4FC8-8B54-16AA5910A27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699" name="AutoShape 204">
          <a:extLst>
            <a:ext uri="{FF2B5EF4-FFF2-40B4-BE49-F238E27FC236}">
              <a16:creationId xmlns:a16="http://schemas.microsoft.com/office/drawing/2014/main" id="{E6837095-A411-4868-92B0-0A3FCBB3668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0" name="AutoShape 205">
          <a:extLst>
            <a:ext uri="{FF2B5EF4-FFF2-40B4-BE49-F238E27FC236}">
              <a16:creationId xmlns:a16="http://schemas.microsoft.com/office/drawing/2014/main" id="{3571D108-7DE7-45B0-93C6-9A1965CB2DA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1" name="AutoShape 206">
          <a:extLst>
            <a:ext uri="{FF2B5EF4-FFF2-40B4-BE49-F238E27FC236}">
              <a16:creationId xmlns:a16="http://schemas.microsoft.com/office/drawing/2014/main" id="{904E2887-1601-4F9F-8521-39CA5C2E356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2" name="AutoShape 207">
          <a:extLst>
            <a:ext uri="{FF2B5EF4-FFF2-40B4-BE49-F238E27FC236}">
              <a16:creationId xmlns:a16="http://schemas.microsoft.com/office/drawing/2014/main" id="{EA721769-F389-4215-8528-73133193BFA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3" name="AutoShape 208">
          <a:extLst>
            <a:ext uri="{FF2B5EF4-FFF2-40B4-BE49-F238E27FC236}">
              <a16:creationId xmlns:a16="http://schemas.microsoft.com/office/drawing/2014/main" id="{E8AAB0DF-C37F-4B25-9156-AC30790D93FE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4" name="AutoShape 209">
          <a:extLst>
            <a:ext uri="{FF2B5EF4-FFF2-40B4-BE49-F238E27FC236}">
              <a16:creationId xmlns:a16="http://schemas.microsoft.com/office/drawing/2014/main" id="{B6E4E912-7BAE-4A70-BCF7-386E6FF2D06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5" name="AutoShape 210">
          <a:extLst>
            <a:ext uri="{FF2B5EF4-FFF2-40B4-BE49-F238E27FC236}">
              <a16:creationId xmlns:a16="http://schemas.microsoft.com/office/drawing/2014/main" id="{514033B9-876C-4BCB-820D-33FE771B9F7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6" name="AutoShape 211">
          <a:extLst>
            <a:ext uri="{FF2B5EF4-FFF2-40B4-BE49-F238E27FC236}">
              <a16:creationId xmlns:a16="http://schemas.microsoft.com/office/drawing/2014/main" id="{C0573DE3-AED5-47F2-AE42-0573CCA40E3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7" name="AutoShape 212">
          <a:extLst>
            <a:ext uri="{FF2B5EF4-FFF2-40B4-BE49-F238E27FC236}">
              <a16:creationId xmlns:a16="http://schemas.microsoft.com/office/drawing/2014/main" id="{8372E968-39DE-4D98-AA7A-F98BD552D9B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8" name="AutoShape 213">
          <a:extLst>
            <a:ext uri="{FF2B5EF4-FFF2-40B4-BE49-F238E27FC236}">
              <a16:creationId xmlns:a16="http://schemas.microsoft.com/office/drawing/2014/main" id="{81845BEE-FDBA-40BA-AAE6-78B01C6CA70F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09" name="AutoShape 214">
          <a:extLst>
            <a:ext uri="{FF2B5EF4-FFF2-40B4-BE49-F238E27FC236}">
              <a16:creationId xmlns:a16="http://schemas.microsoft.com/office/drawing/2014/main" id="{29979B25-2825-4915-89BA-B813086F0B60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0" name="AutoShape 215">
          <a:extLst>
            <a:ext uri="{FF2B5EF4-FFF2-40B4-BE49-F238E27FC236}">
              <a16:creationId xmlns:a16="http://schemas.microsoft.com/office/drawing/2014/main" id="{16F719EF-5D45-4B6C-914F-077A8B5F1371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1" name="AutoShape 216">
          <a:extLst>
            <a:ext uri="{FF2B5EF4-FFF2-40B4-BE49-F238E27FC236}">
              <a16:creationId xmlns:a16="http://schemas.microsoft.com/office/drawing/2014/main" id="{1CC023FD-6AA3-48E8-B18D-E2ECA32C38E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2" name="AutoShape 217">
          <a:extLst>
            <a:ext uri="{FF2B5EF4-FFF2-40B4-BE49-F238E27FC236}">
              <a16:creationId xmlns:a16="http://schemas.microsoft.com/office/drawing/2014/main" id="{E635D4C9-97DE-4B18-8A5F-4A452FE7F678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3" name="AutoShape 218">
          <a:extLst>
            <a:ext uri="{FF2B5EF4-FFF2-40B4-BE49-F238E27FC236}">
              <a16:creationId xmlns:a16="http://schemas.microsoft.com/office/drawing/2014/main" id="{59E13492-AC49-4B1D-8F56-E80E5DDCD23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4" name="AutoShape 219">
          <a:extLst>
            <a:ext uri="{FF2B5EF4-FFF2-40B4-BE49-F238E27FC236}">
              <a16:creationId xmlns:a16="http://schemas.microsoft.com/office/drawing/2014/main" id="{F9449AC6-121C-498C-B0CE-F071EDAF372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5" name="AutoShape 220">
          <a:extLst>
            <a:ext uri="{FF2B5EF4-FFF2-40B4-BE49-F238E27FC236}">
              <a16:creationId xmlns:a16="http://schemas.microsoft.com/office/drawing/2014/main" id="{FFD80638-BA70-4174-B340-B7279C5A916E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6" name="AutoShape 221">
          <a:extLst>
            <a:ext uri="{FF2B5EF4-FFF2-40B4-BE49-F238E27FC236}">
              <a16:creationId xmlns:a16="http://schemas.microsoft.com/office/drawing/2014/main" id="{CA828D4E-DB43-4204-A954-60564AFD77FF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717" name="AutoShape 222">
          <a:extLst>
            <a:ext uri="{FF2B5EF4-FFF2-40B4-BE49-F238E27FC236}">
              <a16:creationId xmlns:a16="http://schemas.microsoft.com/office/drawing/2014/main" id="{F3E8DAE4-E895-44D6-B630-3C87E7624E22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18" name="AutoShape 223">
          <a:extLst>
            <a:ext uri="{FF2B5EF4-FFF2-40B4-BE49-F238E27FC236}">
              <a16:creationId xmlns:a16="http://schemas.microsoft.com/office/drawing/2014/main" id="{9277275C-3431-4C55-9D04-28F48F02D92D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19" name="AutoShape 224">
          <a:extLst>
            <a:ext uri="{FF2B5EF4-FFF2-40B4-BE49-F238E27FC236}">
              <a16:creationId xmlns:a16="http://schemas.microsoft.com/office/drawing/2014/main" id="{C6126E03-8193-490D-B1B6-DE0C746679B4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0" name="AutoShape 225">
          <a:extLst>
            <a:ext uri="{FF2B5EF4-FFF2-40B4-BE49-F238E27FC236}">
              <a16:creationId xmlns:a16="http://schemas.microsoft.com/office/drawing/2014/main" id="{855DC51A-0F92-4844-9E28-C5E31CBBA35A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1" name="AutoShape 226">
          <a:extLst>
            <a:ext uri="{FF2B5EF4-FFF2-40B4-BE49-F238E27FC236}">
              <a16:creationId xmlns:a16="http://schemas.microsoft.com/office/drawing/2014/main" id="{65481B02-CDCE-41CE-AC1A-0536B627FDD3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2" name="AutoShape 227">
          <a:extLst>
            <a:ext uri="{FF2B5EF4-FFF2-40B4-BE49-F238E27FC236}">
              <a16:creationId xmlns:a16="http://schemas.microsoft.com/office/drawing/2014/main" id="{F0C1990F-98A1-406D-B147-0DBE8C3A75AC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3" name="AutoShape 228">
          <a:extLst>
            <a:ext uri="{FF2B5EF4-FFF2-40B4-BE49-F238E27FC236}">
              <a16:creationId xmlns:a16="http://schemas.microsoft.com/office/drawing/2014/main" id="{8DF4E9CF-0DE8-4ACD-8C61-8E14C937C930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4" name="AutoShape 229">
          <a:extLst>
            <a:ext uri="{FF2B5EF4-FFF2-40B4-BE49-F238E27FC236}">
              <a16:creationId xmlns:a16="http://schemas.microsoft.com/office/drawing/2014/main" id="{6C4D6EFD-43AD-4F2A-8443-E7FCC1A12A87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5" name="AutoShape 230">
          <a:extLst>
            <a:ext uri="{FF2B5EF4-FFF2-40B4-BE49-F238E27FC236}">
              <a16:creationId xmlns:a16="http://schemas.microsoft.com/office/drawing/2014/main" id="{E2B19573-892F-4806-9E3F-37D2456315B8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6" name="AutoShape 231">
          <a:extLst>
            <a:ext uri="{FF2B5EF4-FFF2-40B4-BE49-F238E27FC236}">
              <a16:creationId xmlns:a16="http://schemas.microsoft.com/office/drawing/2014/main" id="{F4A58F23-320A-4B31-A5B7-EF1B43F48649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7" name="AutoShape 232">
          <a:extLst>
            <a:ext uri="{FF2B5EF4-FFF2-40B4-BE49-F238E27FC236}">
              <a16:creationId xmlns:a16="http://schemas.microsoft.com/office/drawing/2014/main" id="{42B06315-90E4-4B38-82E2-84E77D43A752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8" name="AutoShape 233">
          <a:extLst>
            <a:ext uri="{FF2B5EF4-FFF2-40B4-BE49-F238E27FC236}">
              <a16:creationId xmlns:a16="http://schemas.microsoft.com/office/drawing/2014/main" id="{7779F1C4-1A25-47D1-9D69-53377877B6D9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29" name="AutoShape 234">
          <a:extLst>
            <a:ext uri="{FF2B5EF4-FFF2-40B4-BE49-F238E27FC236}">
              <a16:creationId xmlns:a16="http://schemas.microsoft.com/office/drawing/2014/main" id="{8E2CCD63-58C7-4D90-8FB5-DABC90490442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0" name="AutoShape 235">
          <a:extLst>
            <a:ext uri="{FF2B5EF4-FFF2-40B4-BE49-F238E27FC236}">
              <a16:creationId xmlns:a16="http://schemas.microsoft.com/office/drawing/2014/main" id="{32F6E08E-5ADA-48F1-9DAE-6197B706C3A2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1" name="AutoShape 236">
          <a:extLst>
            <a:ext uri="{FF2B5EF4-FFF2-40B4-BE49-F238E27FC236}">
              <a16:creationId xmlns:a16="http://schemas.microsoft.com/office/drawing/2014/main" id="{A94E9073-3DAD-4CE0-A0FF-7DAEBBDA2344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2" name="AutoShape 237">
          <a:extLst>
            <a:ext uri="{FF2B5EF4-FFF2-40B4-BE49-F238E27FC236}">
              <a16:creationId xmlns:a16="http://schemas.microsoft.com/office/drawing/2014/main" id="{D0103CBB-BAB7-452D-99BD-7730A4B8400E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3" name="AutoShape 238">
          <a:extLst>
            <a:ext uri="{FF2B5EF4-FFF2-40B4-BE49-F238E27FC236}">
              <a16:creationId xmlns:a16="http://schemas.microsoft.com/office/drawing/2014/main" id="{D4572363-7C0E-4BE7-8050-CDC90D09237E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4" name="AutoShape 239">
          <a:extLst>
            <a:ext uri="{FF2B5EF4-FFF2-40B4-BE49-F238E27FC236}">
              <a16:creationId xmlns:a16="http://schemas.microsoft.com/office/drawing/2014/main" id="{0CDC66FE-FD2A-4380-922B-C3864F0D5A12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5" name="AutoShape 240">
          <a:extLst>
            <a:ext uri="{FF2B5EF4-FFF2-40B4-BE49-F238E27FC236}">
              <a16:creationId xmlns:a16="http://schemas.microsoft.com/office/drawing/2014/main" id="{CA6A8B64-1DE0-4596-B415-3CC229E0217B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6" name="AutoShape 241">
          <a:extLst>
            <a:ext uri="{FF2B5EF4-FFF2-40B4-BE49-F238E27FC236}">
              <a16:creationId xmlns:a16="http://schemas.microsoft.com/office/drawing/2014/main" id="{88A681F6-79FA-4510-ADA1-2B717136404B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182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737" name="AutoShape 242">
          <a:extLst>
            <a:ext uri="{FF2B5EF4-FFF2-40B4-BE49-F238E27FC236}">
              <a16:creationId xmlns:a16="http://schemas.microsoft.com/office/drawing/2014/main" id="{DD2A6E39-4F09-4ED0-BFCE-028377DB8613}"/>
            </a:ext>
          </a:extLst>
        </xdr:cNvPr>
        <xdr:cNvSpPr>
          <a:spLocks/>
        </xdr:cNvSpPr>
      </xdr:nvSpPr>
      <xdr:spPr bwMode="auto">
        <a:xfrm>
          <a:off x="3152775" y="3555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38" name="AutoShape 243">
          <a:extLst>
            <a:ext uri="{FF2B5EF4-FFF2-40B4-BE49-F238E27FC236}">
              <a16:creationId xmlns:a16="http://schemas.microsoft.com/office/drawing/2014/main" id="{586BA139-0896-4F3F-9028-283C70D5AE8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39" name="AutoShape 244">
          <a:extLst>
            <a:ext uri="{FF2B5EF4-FFF2-40B4-BE49-F238E27FC236}">
              <a16:creationId xmlns:a16="http://schemas.microsoft.com/office/drawing/2014/main" id="{11D35C2A-F6D6-476D-BE17-290F02CDB3CB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0" name="AutoShape 245">
          <a:extLst>
            <a:ext uri="{FF2B5EF4-FFF2-40B4-BE49-F238E27FC236}">
              <a16:creationId xmlns:a16="http://schemas.microsoft.com/office/drawing/2014/main" id="{0D3BE41A-B286-4689-84FD-22A600DE5BE7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1" name="AutoShape 246">
          <a:extLst>
            <a:ext uri="{FF2B5EF4-FFF2-40B4-BE49-F238E27FC236}">
              <a16:creationId xmlns:a16="http://schemas.microsoft.com/office/drawing/2014/main" id="{12A6C8D0-F533-4112-AE64-AD57E89BB5B0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2" name="AutoShape 247">
          <a:extLst>
            <a:ext uri="{FF2B5EF4-FFF2-40B4-BE49-F238E27FC236}">
              <a16:creationId xmlns:a16="http://schemas.microsoft.com/office/drawing/2014/main" id="{BE87E4E4-5DC8-496F-AC4F-BAC5A90BF6D5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3" name="AutoShape 248">
          <a:extLst>
            <a:ext uri="{FF2B5EF4-FFF2-40B4-BE49-F238E27FC236}">
              <a16:creationId xmlns:a16="http://schemas.microsoft.com/office/drawing/2014/main" id="{C78AD66A-FD0A-4E65-8C4D-55ED42A10E89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4" name="AutoShape 249">
          <a:extLst>
            <a:ext uri="{FF2B5EF4-FFF2-40B4-BE49-F238E27FC236}">
              <a16:creationId xmlns:a16="http://schemas.microsoft.com/office/drawing/2014/main" id="{2BA15C7D-8BC5-441B-A107-CC052C2C0C28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5" name="AutoShape 250">
          <a:extLst>
            <a:ext uri="{FF2B5EF4-FFF2-40B4-BE49-F238E27FC236}">
              <a16:creationId xmlns:a16="http://schemas.microsoft.com/office/drawing/2014/main" id="{0F4271F4-4920-40D0-9C27-D91E77701EF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6" name="AutoShape 251">
          <a:extLst>
            <a:ext uri="{FF2B5EF4-FFF2-40B4-BE49-F238E27FC236}">
              <a16:creationId xmlns:a16="http://schemas.microsoft.com/office/drawing/2014/main" id="{B2BF0F38-B109-4DD1-BF58-285FEA432556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7" name="AutoShape 252">
          <a:extLst>
            <a:ext uri="{FF2B5EF4-FFF2-40B4-BE49-F238E27FC236}">
              <a16:creationId xmlns:a16="http://schemas.microsoft.com/office/drawing/2014/main" id="{A62023FD-ACB4-456B-82E5-570ADEE83130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8" name="AutoShape 253">
          <a:extLst>
            <a:ext uri="{FF2B5EF4-FFF2-40B4-BE49-F238E27FC236}">
              <a16:creationId xmlns:a16="http://schemas.microsoft.com/office/drawing/2014/main" id="{19E125ED-8E10-4270-93F2-DE28A9043E30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49" name="AutoShape 254">
          <a:extLst>
            <a:ext uri="{FF2B5EF4-FFF2-40B4-BE49-F238E27FC236}">
              <a16:creationId xmlns:a16="http://schemas.microsoft.com/office/drawing/2014/main" id="{741547AD-7067-423A-8FD0-DE50BB835DE9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0" name="AutoShape 255">
          <a:extLst>
            <a:ext uri="{FF2B5EF4-FFF2-40B4-BE49-F238E27FC236}">
              <a16:creationId xmlns:a16="http://schemas.microsoft.com/office/drawing/2014/main" id="{688A041F-A699-4A64-9D16-12CD96D3E64F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1" name="AutoShape 256">
          <a:extLst>
            <a:ext uri="{FF2B5EF4-FFF2-40B4-BE49-F238E27FC236}">
              <a16:creationId xmlns:a16="http://schemas.microsoft.com/office/drawing/2014/main" id="{89E5DB13-23A8-4664-8A37-326460E149D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2" name="AutoShape 257">
          <a:extLst>
            <a:ext uri="{FF2B5EF4-FFF2-40B4-BE49-F238E27FC236}">
              <a16:creationId xmlns:a16="http://schemas.microsoft.com/office/drawing/2014/main" id="{4563646E-76F7-431C-8D1D-BC0892CE286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3" name="AutoShape 258">
          <a:extLst>
            <a:ext uri="{FF2B5EF4-FFF2-40B4-BE49-F238E27FC236}">
              <a16:creationId xmlns:a16="http://schemas.microsoft.com/office/drawing/2014/main" id="{981C74CE-1C35-4BA2-A6CB-638E8688F8FE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4" name="AutoShape 259">
          <a:extLst>
            <a:ext uri="{FF2B5EF4-FFF2-40B4-BE49-F238E27FC236}">
              <a16:creationId xmlns:a16="http://schemas.microsoft.com/office/drawing/2014/main" id="{24E15C2B-05CC-404C-B23A-0BEF0496C831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5" name="AutoShape 260">
          <a:extLst>
            <a:ext uri="{FF2B5EF4-FFF2-40B4-BE49-F238E27FC236}">
              <a16:creationId xmlns:a16="http://schemas.microsoft.com/office/drawing/2014/main" id="{10929AFC-195E-4D3B-9D5D-75A719327B4E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6" name="AutoShape 261">
          <a:extLst>
            <a:ext uri="{FF2B5EF4-FFF2-40B4-BE49-F238E27FC236}">
              <a16:creationId xmlns:a16="http://schemas.microsoft.com/office/drawing/2014/main" id="{1ADAD897-C088-42FD-822B-145D77E5664B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7" name="AutoShape 262">
          <a:extLst>
            <a:ext uri="{FF2B5EF4-FFF2-40B4-BE49-F238E27FC236}">
              <a16:creationId xmlns:a16="http://schemas.microsoft.com/office/drawing/2014/main" id="{A369EAF2-6307-4347-879C-09C050AE96AF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8" name="AutoShape 263">
          <a:extLst>
            <a:ext uri="{FF2B5EF4-FFF2-40B4-BE49-F238E27FC236}">
              <a16:creationId xmlns:a16="http://schemas.microsoft.com/office/drawing/2014/main" id="{AC4AD189-C5C5-49F7-A2CE-2493E296706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59" name="AutoShape 264">
          <a:extLst>
            <a:ext uri="{FF2B5EF4-FFF2-40B4-BE49-F238E27FC236}">
              <a16:creationId xmlns:a16="http://schemas.microsoft.com/office/drawing/2014/main" id="{E6D5E670-E74B-4A43-807E-C74DE5E58D7E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0" name="AutoShape 265">
          <a:extLst>
            <a:ext uri="{FF2B5EF4-FFF2-40B4-BE49-F238E27FC236}">
              <a16:creationId xmlns:a16="http://schemas.microsoft.com/office/drawing/2014/main" id="{354527A2-E263-446A-97FB-E281AF19450B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1" name="AutoShape 266">
          <a:extLst>
            <a:ext uri="{FF2B5EF4-FFF2-40B4-BE49-F238E27FC236}">
              <a16:creationId xmlns:a16="http://schemas.microsoft.com/office/drawing/2014/main" id="{0131DCC2-E1C7-4C34-974E-84C40DC9FB7D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2" name="AutoShape 267">
          <a:extLst>
            <a:ext uri="{FF2B5EF4-FFF2-40B4-BE49-F238E27FC236}">
              <a16:creationId xmlns:a16="http://schemas.microsoft.com/office/drawing/2014/main" id="{CC29E1DF-1B5E-4CE9-AA3E-65AF4ED04E49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3" name="AutoShape 268">
          <a:extLst>
            <a:ext uri="{FF2B5EF4-FFF2-40B4-BE49-F238E27FC236}">
              <a16:creationId xmlns:a16="http://schemas.microsoft.com/office/drawing/2014/main" id="{1A82A642-92EB-4282-9D92-9379C9FE42AC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4" name="AutoShape 269">
          <a:extLst>
            <a:ext uri="{FF2B5EF4-FFF2-40B4-BE49-F238E27FC236}">
              <a16:creationId xmlns:a16="http://schemas.microsoft.com/office/drawing/2014/main" id="{479EB5F3-4E80-4CC5-828B-D38CFCF26EA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5" name="AutoShape 270">
          <a:extLst>
            <a:ext uri="{FF2B5EF4-FFF2-40B4-BE49-F238E27FC236}">
              <a16:creationId xmlns:a16="http://schemas.microsoft.com/office/drawing/2014/main" id="{1476C375-1403-4B66-B268-94F42772BF32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6" name="AutoShape 271">
          <a:extLst>
            <a:ext uri="{FF2B5EF4-FFF2-40B4-BE49-F238E27FC236}">
              <a16:creationId xmlns:a16="http://schemas.microsoft.com/office/drawing/2014/main" id="{B666BBFB-E86B-4726-A1EC-52AC80AE3357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7" name="AutoShape 272">
          <a:extLst>
            <a:ext uri="{FF2B5EF4-FFF2-40B4-BE49-F238E27FC236}">
              <a16:creationId xmlns:a16="http://schemas.microsoft.com/office/drawing/2014/main" id="{EC8E63DD-05E9-43F9-85D6-CBEF77834521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8" name="AutoShape 273">
          <a:extLst>
            <a:ext uri="{FF2B5EF4-FFF2-40B4-BE49-F238E27FC236}">
              <a16:creationId xmlns:a16="http://schemas.microsoft.com/office/drawing/2014/main" id="{2A7C40CC-A46D-4EE7-A0ED-658D0F7FDE40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69" name="AutoShape 274">
          <a:extLst>
            <a:ext uri="{FF2B5EF4-FFF2-40B4-BE49-F238E27FC236}">
              <a16:creationId xmlns:a16="http://schemas.microsoft.com/office/drawing/2014/main" id="{E569EACA-B2AD-4D21-AB22-AF97645E8BE3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0" name="AutoShape 275">
          <a:extLst>
            <a:ext uri="{FF2B5EF4-FFF2-40B4-BE49-F238E27FC236}">
              <a16:creationId xmlns:a16="http://schemas.microsoft.com/office/drawing/2014/main" id="{DD80EA8A-F84A-4A89-8364-D3CA13311608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1" name="AutoShape 276">
          <a:extLst>
            <a:ext uri="{FF2B5EF4-FFF2-40B4-BE49-F238E27FC236}">
              <a16:creationId xmlns:a16="http://schemas.microsoft.com/office/drawing/2014/main" id="{D5A74517-82DD-4D7A-838E-59AA1AD71151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2" name="AutoShape 277">
          <a:extLst>
            <a:ext uri="{FF2B5EF4-FFF2-40B4-BE49-F238E27FC236}">
              <a16:creationId xmlns:a16="http://schemas.microsoft.com/office/drawing/2014/main" id="{5C3793B2-DBE8-458C-B679-51E7EBCFF514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3" name="AutoShape 278">
          <a:extLst>
            <a:ext uri="{FF2B5EF4-FFF2-40B4-BE49-F238E27FC236}">
              <a16:creationId xmlns:a16="http://schemas.microsoft.com/office/drawing/2014/main" id="{36F6DE6D-B845-4CC4-856C-F325FA7853F9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4" name="AutoShape 279">
          <a:extLst>
            <a:ext uri="{FF2B5EF4-FFF2-40B4-BE49-F238E27FC236}">
              <a16:creationId xmlns:a16="http://schemas.microsoft.com/office/drawing/2014/main" id="{1164FD2E-57DE-4E45-B328-02F06B621270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5" name="AutoShape 280">
          <a:extLst>
            <a:ext uri="{FF2B5EF4-FFF2-40B4-BE49-F238E27FC236}">
              <a16:creationId xmlns:a16="http://schemas.microsoft.com/office/drawing/2014/main" id="{B78F23B4-BFA2-4A63-B2F9-CA551C1D9ACA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6" name="AutoShape 281">
          <a:extLst>
            <a:ext uri="{FF2B5EF4-FFF2-40B4-BE49-F238E27FC236}">
              <a16:creationId xmlns:a16="http://schemas.microsoft.com/office/drawing/2014/main" id="{25ABEA83-830A-45EB-824B-E60C402A6EB5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178</xdr:row>
      <xdr:rowOff>0</xdr:rowOff>
    </xdr:from>
    <xdr:to>
      <xdr:col>5</xdr:col>
      <xdr:colOff>0</xdr:colOff>
      <xdr:row>178</xdr:row>
      <xdr:rowOff>0</xdr:rowOff>
    </xdr:to>
    <xdr:sp macro="" textlink="">
      <xdr:nvSpPr>
        <xdr:cNvPr id="777" name="AutoShape 282">
          <a:extLst>
            <a:ext uri="{FF2B5EF4-FFF2-40B4-BE49-F238E27FC236}">
              <a16:creationId xmlns:a16="http://schemas.microsoft.com/office/drawing/2014/main" id="{E6D9A7C8-E4D8-47D1-996A-9FBEFB4499EE}"/>
            </a:ext>
          </a:extLst>
        </xdr:cNvPr>
        <xdr:cNvSpPr>
          <a:spLocks/>
        </xdr:cNvSpPr>
      </xdr:nvSpPr>
      <xdr:spPr bwMode="auto">
        <a:xfrm>
          <a:off x="3152775" y="3479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78" name="AutoShape 283">
          <a:extLst>
            <a:ext uri="{FF2B5EF4-FFF2-40B4-BE49-F238E27FC236}">
              <a16:creationId xmlns:a16="http://schemas.microsoft.com/office/drawing/2014/main" id="{CAD74521-1C4C-4DE9-BD70-D1D27C1A891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79" name="AutoShape 284">
          <a:extLst>
            <a:ext uri="{FF2B5EF4-FFF2-40B4-BE49-F238E27FC236}">
              <a16:creationId xmlns:a16="http://schemas.microsoft.com/office/drawing/2014/main" id="{E06D5908-01A7-42B1-BA2A-1401D0745ED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0" name="AutoShape 285">
          <a:extLst>
            <a:ext uri="{FF2B5EF4-FFF2-40B4-BE49-F238E27FC236}">
              <a16:creationId xmlns:a16="http://schemas.microsoft.com/office/drawing/2014/main" id="{0AA22DF5-0BE0-46BE-A381-4C50E7ABF95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1" name="AutoShape 286">
          <a:extLst>
            <a:ext uri="{FF2B5EF4-FFF2-40B4-BE49-F238E27FC236}">
              <a16:creationId xmlns:a16="http://schemas.microsoft.com/office/drawing/2014/main" id="{CBDC5D5E-A02A-414F-A7DF-59BDF6E9BEF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2" name="AutoShape 287">
          <a:extLst>
            <a:ext uri="{FF2B5EF4-FFF2-40B4-BE49-F238E27FC236}">
              <a16:creationId xmlns:a16="http://schemas.microsoft.com/office/drawing/2014/main" id="{22FFBDA4-C5B3-45C2-8BCC-532A16B697EF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3" name="AutoShape 288">
          <a:extLst>
            <a:ext uri="{FF2B5EF4-FFF2-40B4-BE49-F238E27FC236}">
              <a16:creationId xmlns:a16="http://schemas.microsoft.com/office/drawing/2014/main" id="{E749627A-F254-4B00-8490-4709E8C0711C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4" name="AutoShape 289">
          <a:extLst>
            <a:ext uri="{FF2B5EF4-FFF2-40B4-BE49-F238E27FC236}">
              <a16:creationId xmlns:a16="http://schemas.microsoft.com/office/drawing/2014/main" id="{B3B93182-EC70-4624-972E-2023328E67F8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5" name="AutoShape 290">
          <a:extLst>
            <a:ext uri="{FF2B5EF4-FFF2-40B4-BE49-F238E27FC236}">
              <a16:creationId xmlns:a16="http://schemas.microsoft.com/office/drawing/2014/main" id="{C1AF4C5D-6BF1-4F0C-A020-E08367518DF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6" name="AutoShape 291">
          <a:extLst>
            <a:ext uri="{FF2B5EF4-FFF2-40B4-BE49-F238E27FC236}">
              <a16:creationId xmlns:a16="http://schemas.microsoft.com/office/drawing/2014/main" id="{DBD16881-1EE8-4B31-BAD0-2E8C770CCE32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7" name="AutoShape 292">
          <a:extLst>
            <a:ext uri="{FF2B5EF4-FFF2-40B4-BE49-F238E27FC236}">
              <a16:creationId xmlns:a16="http://schemas.microsoft.com/office/drawing/2014/main" id="{1FCBFE36-A9DF-4FC8-9C9F-3ED661E675D2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8" name="AutoShape 293">
          <a:extLst>
            <a:ext uri="{FF2B5EF4-FFF2-40B4-BE49-F238E27FC236}">
              <a16:creationId xmlns:a16="http://schemas.microsoft.com/office/drawing/2014/main" id="{A08A63CB-2E9F-4403-81CE-6ADD9A17498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89" name="AutoShape 294">
          <a:extLst>
            <a:ext uri="{FF2B5EF4-FFF2-40B4-BE49-F238E27FC236}">
              <a16:creationId xmlns:a16="http://schemas.microsoft.com/office/drawing/2014/main" id="{6AB44D9B-CE18-4423-94BE-9740DB8A75DD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0" name="AutoShape 295">
          <a:extLst>
            <a:ext uri="{FF2B5EF4-FFF2-40B4-BE49-F238E27FC236}">
              <a16:creationId xmlns:a16="http://schemas.microsoft.com/office/drawing/2014/main" id="{E11D4FEB-9F70-44C9-B193-74BF4976897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1" name="AutoShape 296">
          <a:extLst>
            <a:ext uri="{FF2B5EF4-FFF2-40B4-BE49-F238E27FC236}">
              <a16:creationId xmlns:a16="http://schemas.microsoft.com/office/drawing/2014/main" id="{0842F988-7706-4B2F-9C8F-F8AF42B14605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2" name="AutoShape 297">
          <a:extLst>
            <a:ext uri="{FF2B5EF4-FFF2-40B4-BE49-F238E27FC236}">
              <a16:creationId xmlns:a16="http://schemas.microsoft.com/office/drawing/2014/main" id="{354DB011-3DB8-4DAA-B054-6212F8EB75C8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3" name="AutoShape 298">
          <a:extLst>
            <a:ext uri="{FF2B5EF4-FFF2-40B4-BE49-F238E27FC236}">
              <a16:creationId xmlns:a16="http://schemas.microsoft.com/office/drawing/2014/main" id="{852783D5-65AB-4516-9918-B374B6D10C92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4" name="AutoShape 299">
          <a:extLst>
            <a:ext uri="{FF2B5EF4-FFF2-40B4-BE49-F238E27FC236}">
              <a16:creationId xmlns:a16="http://schemas.microsoft.com/office/drawing/2014/main" id="{1FE9976D-531D-4596-8ED6-0D1928B5DB27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5" name="AutoShape 300">
          <a:extLst>
            <a:ext uri="{FF2B5EF4-FFF2-40B4-BE49-F238E27FC236}">
              <a16:creationId xmlns:a16="http://schemas.microsoft.com/office/drawing/2014/main" id="{077A2F81-8C28-4C29-9C31-31CD99459200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6" name="AutoShape 301">
          <a:extLst>
            <a:ext uri="{FF2B5EF4-FFF2-40B4-BE49-F238E27FC236}">
              <a16:creationId xmlns:a16="http://schemas.microsoft.com/office/drawing/2014/main" id="{50D3E606-7E99-47FA-A78C-49DEF16470DC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797" name="AutoShape 302">
          <a:extLst>
            <a:ext uri="{FF2B5EF4-FFF2-40B4-BE49-F238E27FC236}">
              <a16:creationId xmlns:a16="http://schemas.microsoft.com/office/drawing/2014/main" id="{4A8234AB-1C11-45B7-AA83-EBE30CCB880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798" name="AutoShape 303">
          <a:extLst>
            <a:ext uri="{FF2B5EF4-FFF2-40B4-BE49-F238E27FC236}">
              <a16:creationId xmlns:a16="http://schemas.microsoft.com/office/drawing/2014/main" id="{B017D17A-7E18-4D1F-9478-63559A8A7D48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799" name="AutoShape 304">
          <a:extLst>
            <a:ext uri="{FF2B5EF4-FFF2-40B4-BE49-F238E27FC236}">
              <a16:creationId xmlns:a16="http://schemas.microsoft.com/office/drawing/2014/main" id="{160CD1DE-FECF-43EC-9ADA-2DC5DDAF47B4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0" name="AutoShape 305">
          <a:extLst>
            <a:ext uri="{FF2B5EF4-FFF2-40B4-BE49-F238E27FC236}">
              <a16:creationId xmlns:a16="http://schemas.microsoft.com/office/drawing/2014/main" id="{973966DE-5E56-47DA-AC39-7839C50BD26D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1" name="AutoShape 306">
          <a:extLst>
            <a:ext uri="{FF2B5EF4-FFF2-40B4-BE49-F238E27FC236}">
              <a16:creationId xmlns:a16="http://schemas.microsoft.com/office/drawing/2014/main" id="{FC59994C-9532-4BC3-89F4-C74718150EEA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2" name="AutoShape 307">
          <a:extLst>
            <a:ext uri="{FF2B5EF4-FFF2-40B4-BE49-F238E27FC236}">
              <a16:creationId xmlns:a16="http://schemas.microsoft.com/office/drawing/2014/main" id="{4185A72C-FB15-4269-9F35-B74337C6DBE0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3" name="AutoShape 308">
          <a:extLst>
            <a:ext uri="{FF2B5EF4-FFF2-40B4-BE49-F238E27FC236}">
              <a16:creationId xmlns:a16="http://schemas.microsoft.com/office/drawing/2014/main" id="{EBC0FDFF-8C0F-4364-8C03-44467435E732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4" name="AutoShape 309">
          <a:extLst>
            <a:ext uri="{FF2B5EF4-FFF2-40B4-BE49-F238E27FC236}">
              <a16:creationId xmlns:a16="http://schemas.microsoft.com/office/drawing/2014/main" id="{7ACC639E-7B6B-4D93-B137-F2A7021F278E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5" name="AutoShape 310">
          <a:extLst>
            <a:ext uri="{FF2B5EF4-FFF2-40B4-BE49-F238E27FC236}">
              <a16:creationId xmlns:a16="http://schemas.microsoft.com/office/drawing/2014/main" id="{85134873-C4D6-43D7-AB71-A613D9B1742E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6" name="AutoShape 311">
          <a:extLst>
            <a:ext uri="{FF2B5EF4-FFF2-40B4-BE49-F238E27FC236}">
              <a16:creationId xmlns:a16="http://schemas.microsoft.com/office/drawing/2014/main" id="{0F7467EF-12EF-43B0-B778-CF460ABA3ADC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7" name="AutoShape 312">
          <a:extLst>
            <a:ext uri="{FF2B5EF4-FFF2-40B4-BE49-F238E27FC236}">
              <a16:creationId xmlns:a16="http://schemas.microsoft.com/office/drawing/2014/main" id="{98CA81EA-095D-4190-90F2-64911ED2DFAD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8" name="AutoShape 313">
          <a:extLst>
            <a:ext uri="{FF2B5EF4-FFF2-40B4-BE49-F238E27FC236}">
              <a16:creationId xmlns:a16="http://schemas.microsoft.com/office/drawing/2014/main" id="{0EC4BF49-96AD-4C8B-AEC1-AE9AD1B937FF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09" name="AutoShape 314">
          <a:extLst>
            <a:ext uri="{FF2B5EF4-FFF2-40B4-BE49-F238E27FC236}">
              <a16:creationId xmlns:a16="http://schemas.microsoft.com/office/drawing/2014/main" id="{7B5F12E2-3A0F-4452-BCB3-B44AF97793C9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0" name="AutoShape 315">
          <a:extLst>
            <a:ext uri="{FF2B5EF4-FFF2-40B4-BE49-F238E27FC236}">
              <a16:creationId xmlns:a16="http://schemas.microsoft.com/office/drawing/2014/main" id="{FAA89795-A638-408B-9FA7-917DC24032C1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1" name="AutoShape 316">
          <a:extLst>
            <a:ext uri="{FF2B5EF4-FFF2-40B4-BE49-F238E27FC236}">
              <a16:creationId xmlns:a16="http://schemas.microsoft.com/office/drawing/2014/main" id="{CCE2CAA3-8316-45D6-8B22-30B074F4A843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2" name="AutoShape 317">
          <a:extLst>
            <a:ext uri="{FF2B5EF4-FFF2-40B4-BE49-F238E27FC236}">
              <a16:creationId xmlns:a16="http://schemas.microsoft.com/office/drawing/2014/main" id="{F03B3FC2-886B-4040-B529-76D53769CE4B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3" name="AutoShape 318">
          <a:extLst>
            <a:ext uri="{FF2B5EF4-FFF2-40B4-BE49-F238E27FC236}">
              <a16:creationId xmlns:a16="http://schemas.microsoft.com/office/drawing/2014/main" id="{BF58FFCA-4949-4967-9634-82C1AB14C0AB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4" name="AutoShape 319">
          <a:extLst>
            <a:ext uri="{FF2B5EF4-FFF2-40B4-BE49-F238E27FC236}">
              <a16:creationId xmlns:a16="http://schemas.microsoft.com/office/drawing/2014/main" id="{85387C4B-9511-49AC-8EB0-FD1280C90381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5" name="AutoShape 320">
          <a:extLst>
            <a:ext uri="{FF2B5EF4-FFF2-40B4-BE49-F238E27FC236}">
              <a16:creationId xmlns:a16="http://schemas.microsoft.com/office/drawing/2014/main" id="{920FF93B-38D2-4259-A4C0-BF24720EA5DE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6" name="AutoShape 321">
          <a:extLst>
            <a:ext uri="{FF2B5EF4-FFF2-40B4-BE49-F238E27FC236}">
              <a16:creationId xmlns:a16="http://schemas.microsoft.com/office/drawing/2014/main" id="{31B8D423-72B5-4220-BFFB-8D3C52E1E0BC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817" name="AutoShape 322">
          <a:extLst>
            <a:ext uri="{FF2B5EF4-FFF2-40B4-BE49-F238E27FC236}">
              <a16:creationId xmlns:a16="http://schemas.microsoft.com/office/drawing/2014/main" id="{3A3B5360-B597-4874-8B72-654E2AAB2DB3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18" name="AutoShape 323">
          <a:extLst>
            <a:ext uri="{FF2B5EF4-FFF2-40B4-BE49-F238E27FC236}">
              <a16:creationId xmlns:a16="http://schemas.microsoft.com/office/drawing/2014/main" id="{9778C486-F6FD-4277-870F-3262BCF0946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19" name="AutoShape 324">
          <a:extLst>
            <a:ext uri="{FF2B5EF4-FFF2-40B4-BE49-F238E27FC236}">
              <a16:creationId xmlns:a16="http://schemas.microsoft.com/office/drawing/2014/main" id="{1EF725AE-E522-4301-ABCB-C6BA43067ED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0" name="AutoShape 325">
          <a:extLst>
            <a:ext uri="{FF2B5EF4-FFF2-40B4-BE49-F238E27FC236}">
              <a16:creationId xmlns:a16="http://schemas.microsoft.com/office/drawing/2014/main" id="{8CBB6848-D75C-4CE9-BDBC-9B15CBF8B3E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1" name="AutoShape 326">
          <a:extLst>
            <a:ext uri="{FF2B5EF4-FFF2-40B4-BE49-F238E27FC236}">
              <a16:creationId xmlns:a16="http://schemas.microsoft.com/office/drawing/2014/main" id="{4F4F45D6-3FC4-4842-8E45-02F2BB13AE3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2" name="AutoShape 327">
          <a:extLst>
            <a:ext uri="{FF2B5EF4-FFF2-40B4-BE49-F238E27FC236}">
              <a16:creationId xmlns:a16="http://schemas.microsoft.com/office/drawing/2014/main" id="{D94FBC26-DDF7-47B1-B828-0EA79FF994B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3" name="AutoShape 328">
          <a:extLst>
            <a:ext uri="{FF2B5EF4-FFF2-40B4-BE49-F238E27FC236}">
              <a16:creationId xmlns:a16="http://schemas.microsoft.com/office/drawing/2014/main" id="{11D176BB-FD7D-49DA-92A2-2F281327D83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4" name="AutoShape 329">
          <a:extLst>
            <a:ext uri="{FF2B5EF4-FFF2-40B4-BE49-F238E27FC236}">
              <a16:creationId xmlns:a16="http://schemas.microsoft.com/office/drawing/2014/main" id="{AF07159A-9BD6-4153-928D-12FD0705BC9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5" name="AutoShape 330">
          <a:extLst>
            <a:ext uri="{FF2B5EF4-FFF2-40B4-BE49-F238E27FC236}">
              <a16:creationId xmlns:a16="http://schemas.microsoft.com/office/drawing/2014/main" id="{ABF34C40-B0D4-4993-9A12-2CE16201FB7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6" name="AutoShape 331">
          <a:extLst>
            <a:ext uri="{FF2B5EF4-FFF2-40B4-BE49-F238E27FC236}">
              <a16:creationId xmlns:a16="http://schemas.microsoft.com/office/drawing/2014/main" id="{FC4B03DC-9DC1-445C-A110-C97EA51DDAC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7" name="AutoShape 332">
          <a:extLst>
            <a:ext uri="{FF2B5EF4-FFF2-40B4-BE49-F238E27FC236}">
              <a16:creationId xmlns:a16="http://schemas.microsoft.com/office/drawing/2014/main" id="{26A1CE7E-DE71-41AF-BA2D-8E09EA8396B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8" name="AutoShape 333">
          <a:extLst>
            <a:ext uri="{FF2B5EF4-FFF2-40B4-BE49-F238E27FC236}">
              <a16:creationId xmlns:a16="http://schemas.microsoft.com/office/drawing/2014/main" id="{9A280E1B-4991-4AC4-BFBB-FB725EC5C61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29" name="AutoShape 334">
          <a:extLst>
            <a:ext uri="{FF2B5EF4-FFF2-40B4-BE49-F238E27FC236}">
              <a16:creationId xmlns:a16="http://schemas.microsoft.com/office/drawing/2014/main" id="{56BDACBA-4BBB-483E-B48C-625007F3449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0" name="AutoShape 335">
          <a:extLst>
            <a:ext uri="{FF2B5EF4-FFF2-40B4-BE49-F238E27FC236}">
              <a16:creationId xmlns:a16="http://schemas.microsoft.com/office/drawing/2014/main" id="{DCCF8A88-180F-431A-A748-F1AAA265433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1" name="AutoShape 336">
          <a:extLst>
            <a:ext uri="{FF2B5EF4-FFF2-40B4-BE49-F238E27FC236}">
              <a16:creationId xmlns:a16="http://schemas.microsoft.com/office/drawing/2014/main" id="{4079AB69-C485-46E9-8AA1-B474C550B81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2" name="AutoShape 337">
          <a:extLst>
            <a:ext uri="{FF2B5EF4-FFF2-40B4-BE49-F238E27FC236}">
              <a16:creationId xmlns:a16="http://schemas.microsoft.com/office/drawing/2014/main" id="{5CEFABED-5DD8-436C-B60C-FB59460161C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3" name="AutoShape 338">
          <a:extLst>
            <a:ext uri="{FF2B5EF4-FFF2-40B4-BE49-F238E27FC236}">
              <a16:creationId xmlns:a16="http://schemas.microsoft.com/office/drawing/2014/main" id="{FF4706AC-F4F7-46BA-9270-9C9DCDDD1A9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4" name="AutoShape 339">
          <a:extLst>
            <a:ext uri="{FF2B5EF4-FFF2-40B4-BE49-F238E27FC236}">
              <a16:creationId xmlns:a16="http://schemas.microsoft.com/office/drawing/2014/main" id="{1AFCA48C-0CF9-464D-84E9-C07D2FDC953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5" name="AutoShape 340">
          <a:extLst>
            <a:ext uri="{FF2B5EF4-FFF2-40B4-BE49-F238E27FC236}">
              <a16:creationId xmlns:a16="http://schemas.microsoft.com/office/drawing/2014/main" id="{8D67DA03-C3F5-414E-873E-7BE41A4017D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6" name="AutoShape 341">
          <a:extLst>
            <a:ext uri="{FF2B5EF4-FFF2-40B4-BE49-F238E27FC236}">
              <a16:creationId xmlns:a16="http://schemas.microsoft.com/office/drawing/2014/main" id="{C4D144A2-8E82-48C5-AE3A-E9764B3EDAB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37" name="AutoShape 342">
          <a:extLst>
            <a:ext uri="{FF2B5EF4-FFF2-40B4-BE49-F238E27FC236}">
              <a16:creationId xmlns:a16="http://schemas.microsoft.com/office/drawing/2014/main" id="{F0E21AB9-3F63-434B-A06B-BD9FF542BE1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38" name="AutoShape 383">
          <a:extLst>
            <a:ext uri="{FF2B5EF4-FFF2-40B4-BE49-F238E27FC236}">
              <a16:creationId xmlns:a16="http://schemas.microsoft.com/office/drawing/2014/main" id="{3942B81F-1D23-4C4B-92FD-05991F07864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39" name="AutoShape 384">
          <a:extLst>
            <a:ext uri="{FF2B5EF4-FFF2-40B4-BE49-F238E27FC236}">
              <a16:creationId xmlns:a16="http://schemas.microsoft.com/office/drawing/2014/main" id="{9E1EC7CF-EB03-4BE3-8523-D41D9730FE50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0" name="AutoShape 385">
          <a:extLst>
            <a:ext uri="{FF2B5EF4-FFF2-40B4-BE49-F238E27FC236}">
              <a16:creationId xmlns:a16="http://schemas.microsoft.com/office/drawing/2014/main" id="{6C20AB6A-96D2-41E9-99E1-716699A41A0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1" name="AutoShape 386">
          <a:extLst>
            <a:ext uri="{FF2B5EF4-FFF2-40B4-BE49-F238E27FC236}">
              <a16:creationId xmlns:a16="http://schemas.microsoft.com/office/drawing/2014/main" id="{6F730374-0B95-44B2-91B9-C189A072FB7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2" name="AutoShape 387">
          <a:extLst>
            <a:ext uri="{FF2B5EF4-FFF2-40B4-BE49-F238E27FC236}">
              <a16:creationId xmlns:a16="http://schemas.microsoft.com/office/drawing/2014/main" id="{17347900-79C2-454E-9A95-27B07920EB8C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3" name="AutoShape 388">
          <a:extLst>
            <a:ext uri="{FF2B5EF4-FFF2-40B4-BE49-F238E27FC236}">
              <a16:creationId xmlns:a16="http://schemas.microsoft.com/office/drawing/2014/main" id="{1A8EAD3E-4D33-4A82-99E1-54048D4C6534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4" name="AutoShape 389">
          <a:extLst>
            <a:ext uri="{FF2B5EF4-FFF2-40B4-BE49-F238E27FC236}">
              <a16:creationId xmlns:a16="http://schemas.microsoft.com/office/drawing/2014/main" id="{032FD5D1-343C-48CB-A27C-3A94689F759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5" name="AutoShape 390">
          <a:extLst>
            <a:ext uri="{FF2B5EF4-FFF2-40B4-BE49-F238E27FC236}">
              <a16:creationId xmlns:a16="http://schemas.microsoft.com/office/drawing/2014/main" id="{6A4007D4-6ABE-47DB-BF7D-E34EBEE9813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6" name="AutoShape 391">
          <a:extLst>
            <a:ext uri="{FF2B5EF4-FFF2-40B4-BE49-F238E27FC236}">
              <a16:creationId xmlns:a16="http://schemas.microsoft.com/office/drawing/2014/main" id="{946B80B1-4AE7-4ECB-96E0-36B17320BAB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7" name="AutoShape 392">
          <a:extLst>
            <a:ext uri="{FF2B5EF4-FFF2-40B4-BE49-F238E27FC236}">
              <a16:creationId xmlns:a16="http://schemas.microsoft.com/office/drawing/2014/main" id="{EA53B67F-1125-4C99-A0D6-68F58A9CD00F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8" name="AutoShape 393">
          <a:extLst>
            <a:ext uri="{FF2B5EF4-FFF2-40B4-BE49-F238E27FC236}">
              <a16:creationId xmlns:a16="http://schemas.microsoft.com/office/drawing/2014/main" id="{C5886958-0814-4CDE-AEDC-73E9DBBF9F5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49" name="AutoShape 394">
          <a:extLst>
            <a:ext uri="{FF2B5EF4-FFF2-40B4-BE49-F238E27FC236}">
              <a16:creationId xmlns:a16="http://schemas.microsoft.com/office/drawing/2014/main" id="{4A916A94-501B-4E77-9C84-8CF0358FD90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0" name="AutoShape 395">
          <a:extLst>
            <a:ext uri="{FF2B5EF4-FFF2-40B4-BE49-F238E27FC236}">
              <a16:creationId xmlns:a16="http://schemas.microsoft.com/office/drawing/2014/main" id="{0D58A8B3-D53C-458E-B159-85185BD4ADE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1" name="AutoShape 396">
          <a:extLst>
            <a:ext uri="{FF2B5EF4-FFF2-40B4-BE49-F238E27FC236}">
              <a16:creationId xmlns:a16="http://schemas.microsoft.com/office/drawing/2014/main" id="{621B2C01-9A0F-47F1-A2E9-B60E2F214E2C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2" name="AutoShape 397">
          <a:extLst>
            <a:ext uri="{FF2B5EF4-FFF2-40B4-BE49-F238E27FC236}">
              <a16:creationId xmlns:a16="http://schemas.microsoft.com/office/drawing/2014/main" id="{BD9A3A90-A8C8-47CB-A6E5-42E119D28F70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3" name="AutoShape 398">
          <a:extLst>
            <a:ext uri="{FF2B5EF4-FFF2-40B4-BE49-F238E27FC236}">
              <a16:creationId xmlns:a16="http://schemas.microsoft.com/office/drawing/2014/main" id="{9860A4C6-CE5D-427F-BBC4-FC416B488BF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4" name="AutoShape 399">
          <a:extLst>
            <a:ext uri="{FF2B5EF4-FFF2-40B4-BE49-F238E27FC236}">
              <a16:creationId xmlns:a16="http://schemas.microsoft.com/office/drawing/2014/main" id="{487E7D34-4E6D-4627-B04A-4A3003A180F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5" name="AutoShape 400">
          <a:extLst>
            <a:ext uri="{FF2B5EF4-FFF2-40B4-BE49-F238E27FC236}">
              <a16:creationId xmlns:a16="http://schemas.microsoft.com/office/drawing/2014/main" id="{0146C160-57E4-4D39-A6C4-797E03B5AC4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6" name="AutoShape 401">
          <a:extLst>
            <a:ext uri="{FF2B5EF4-FFF2-40B4-BE49-F238E27FC236}">
              <a16:creationId xmlns:a16="http://schemas.microsoft.com/office/drawing/2014/main" id="{CF810C45-30C5-4903-B3BB-E3B9FA32AF9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857" name="AutoShape 402">
          <a:extLst>
            <a:ext uri="{FF2B5EF4-FFF2-40B4-BE49-F238E27FC236}">
              <a16:creationId xmlns:a16="http://schemas.microsoft.com/office/drawing/2014/main" id="{53FEBDFF-988A-4E2D-8B9A-37B9E5E39184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58" name="AutoShape 403">
          <a:extLst>
            <a:ext uri="{FF2B5EF4-FFF2-40B4-BE49-F238E27FC236}">
              <a16:creationId xmlns:a16="http://schemas.microsoft.com/office/drawing/2014/main" id="{27DB7E97-4858-4941-9F4E-0C0895F905F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59" name="AutoShape 404">
          <a:extLst>
            <a:ext uri="{FF2B5EF4-FFF2-40B4-BE49-F238E27FC236}">
              <a16:creationId xmlns:a16="http://schemas.microsoft.com/office/drawing/2014/main" id="{DEC5708A-2329-479D-AF2B-592AA6DA610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0" name="AutoShape 405">
          <a:extLst>
            <a:ext uri="{FF2B5EF4-FFF2-40B4-BE49-F238E27FC236}">
              <a16:creationId xmlns:a16="http://schemas.microsoft.com/office/drawing/2014/main" id="{85CBA949-598D-438E-B965-CD56F427553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1" name="AutoShape 406">
          <a:extLst>
            <a:ext uri="{FF2B5EF4-FFF2-40B4-BE49-F238E27FC236}">
              <a16:creationId xmlns:a16="http://schemas.microsoft.com/office/drawing/2014/main" id="{487EB018-755D-41A6-825D-70772AE5AB1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2" name="AutoShape 407">
          <a:extLst>
            <a:ext uri="{FF2B5EF4-FFF2-40B4-BE49-F238E27FC236}">
              <a16:creationId xmlns:a16="http://schemas.microsoft.com/office/drawing/2014/main" id="{A6CFDDD4-CA27-4850-B80F-B17E18371AC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3" name="AutoShape 408">
          <a:extLst>
            <a:ext uri="{FF2B5EF4-FFF2-40B4-BE49-F238E27FC236}">
              <a16:creationId xmlns:a16="http://schemas.microsoft.com/office/drawing/2014/main" id="{5BD47420-8F36-4A25-B2C8-178FF61F352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4" name="AutoShape 409">
          <a:extLst>
            <a:ext uri="{FF2B5EF4-FFF2-40B4-BE49-F238E27FC236}">
              <a16:creationId xmlns:a16="http://schemas.microsoft.com/office/drawing/2014/main" id="{873E65C8-DA5E-4333-902E-5EAA5DC744B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5" name="AutoShape 410">
          <a:extLst>
            <a:ext uri="{FF2B5EF4-FFF2-40B4-BE49-F238E27FC236}">
              <a16:creationId xmlns:a16="http://schemas.microsoft.com/office/drawing/2014/main" id="{CC6F200E-4434-431C-9CAB-570E2FF1AAD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6" name="AutoShape 411">
          <a:extLst>
            <a:ext uri="{FF2B5EF4-FFF2-40B4-BE49-F238E27FC236}">
              <a16:creationId xmlns:a16="http://schemas.microsoft.com/office/drawing/2014/main" id="{CB5FB6FC-940A-49BB-8288-52C95B403CA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7" name="AutoShape 412">
          <a:extLst>
            <a:ext uri="{FF2B5EF4-FFF2-40B4-BE49-F238E27FC236}">
              <a16:creationId xmlns:a16="http://schemas.microsoft.com/office/drawing/2014/main" id="{38BAE4A9-92C4-46FC-A24E-382651215B6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8" name="AutoShape 413">
          <a:extLst>
            <a:ext uri="{FF2B5EF4-FFF2-40B4-BE49-F238E27FC236}">
              <a16:creationId xmlns:a16="http://schemas.microsoft.com/office/drawing/2014/main" id="{96BA55A2-D340-42B9-837E-92FD489DECA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69" name="AutoShape 414">
          <a:extLst>
            <a:ext uri="{FF2B5EF4-FFF2-40B4-BE49-F238E27FC236}">
              <a16:creationId xmlns:a16="http://schemas.microsoft.com/office/drawing/2014/main" id="{9B13EE1B-6DDA-4906-8C25-0BD52DA33FC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0" name="AutoShape 415">
          <a:extLst>
            <a:ext uri="{FF2B5EF4-FFF2-40B4-BE49-F238E27FC236}">
              <a16:creationId xmlns:a16="http://schemas.microsoft.com/office/drawing/2014/main" id="{BD756B7B-EC0C-4886-9A26-DCBE40139DF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1" name="AutoShape 416">
          <a:extLst>
            <a:ext uri="{FF2B5EF4-FFF2-40B4-BE49-F238E27FC236}">
              <a16:creationId xmlns:a16="http://schemas.microsoft.com/office/drawing/2014/main" id="{3208157A-CEC4-4321-9298-12E9A8E1A19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2" name="AutoShape 417">
          <a:extLst>
            <a:ext uri="{FF2B5EF4-FFF2-40B4-BE49-F238E27FC236}">
              <a16:creationId xmlns:a16="http://schemas.microsoft.com/office/drawing/2014/main" id="{94C720E9-BA29-44F2-BFFB-38BADF2D7BB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3" name="AutoShape 418">
          <a:extLst>
            <a:ext uri="{FF2B5EF4-FFF2-40B4-BE49-F238E27FC236}">
              <a16:creationId xmlns:a16="http://schemas.microsoft.com/office/drawing/2014/main" id="{B5886956-7162-469C-891C-8A78639F40C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4" name="AutoShape 419">
          <a:extLst>
            <a:ext uri="{FF2B5EF4-FFF2-40B4-BE49-F238E27FC236}">
              <a16:creationId xmlns:a16="http://schemas.microsoft.com/office/drawing/2014/main" id="{81745EA9-B416-4395-9A44-72EC8F9D9D1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5" name="AutoShape 420">
          <a:extLst>
            <a:ext uri="{FF2B5EF4-FFF2-40B4-BE49-F238E27FC236}">
              <a16:creationId xmlns:a16="http://schemas.microsoft.com/office/drawing/2014/main" id="{5ED9A407-3295-4D84-B7D0-A0616C31177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6" name="AutoShape 421">
          <a:extLst>
            <a:ext uri="{FF2B5EF4-FFF2-40B4-BE49-F238E27FC236}">
              <a16:creationId xmlns:a16="http://schemas.microsoft.com/office/drawing/2014/main" id="{FB1ED59A-2EDE-4782-B7D5-8CD6FFC2606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877" name="AutoShape 422">
          <a:extLst>
            <a:ext uri="{FF2B5EF4-FFF2-40B4-BE49-F238E27FC236}">
              <a16:creationId xmlns:a16="http://schemas.microsoft.com/office/drawing/2014/main" id="{DA25BDDD-D186-4EA7-BDE7-B5501A3274B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78" name="AutoShape 447">
          <a:extLst>
            <a:ext uri="{FF2B5EF4-FFF2-40B4-BE49-F238E27FC236}">
              <a16:creationId xmlns:a16="http://schemas.microsoft.com/office/drawing/2014/main" id="{4EC858A6-0A3A-4F04-84AD-78A202BB6A20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79" name="AutoShape 448">
          <a:extLst>
            <a:ext uri="{FF2B5EF4-FFF2-40B4-BE49-F238E27FC236}">
              <a16:creationId xmlns:a16="http://schemas.microsoft.com/office/drawing/2014/main" id="{1667B15D-0AD6-4501-9591-91FCA0D3EFF1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0" name="AutoShape 449">
          <a:extLst>
            <a:ext uri="{FF2B5EF4-FFF2-40B4-BE49-F238E27FC236}">
              <a16:creationId xmlns:a16="http://schemas.microsoft.com/office/drawing/2014/main" id="{5F8301CC-773D-4E8F-A25F-B2181074073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1" name="AutoShape 450">
          <a:extLst>
            <a:ext uri="{FF2B5EF4-FFF2-40B4-BE49-F238E27FC236}">
              <a16:creationId xmlns:a16="http://schemas.microsoft.com/office/drawing/2014/main" id="{3AFEBA80-54D8-4158-8760-733EF2898392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2" name="AutoShape 451">
          <a:extLst>
            <a:ext uri="{FF2B5EF4-FFF2-40B4-BE49-F238E27FC236}">
              <a16:creationId xmlns:a16="http://schemas.microsoft.com/office/drawing/2014/main" id="{AA204D9E-D004-4F51-9BB5-A8DCD84BA896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3" name="AutoShape 452">
          <a:extLst>
            <a:ext uri="{FF2B5EF4-FFF2-40B4-BE49-F238E27FC236}">
              <a16:creationId xmlns:a16="http://schemas.microsoft.com/office/drawing/2014/main" id="{478055E9-60CD-454B-B29E-23ED928A47C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4" name="AutoShape 453">
          <a:extLst>
            <a:ext uri="{FF2B5EF4-FFF2-40B4-BE49-F238E27FC236}">
              <a16:creationId xmlns:a16="http://schemas.microsoft.com/office/drawing/2014/main" id="{2CB89177-FA91-4A30-B0B3-2C31B52541D6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5" name="AutoShape 454">
          <a:extLst>
            <a:ext uri="{FF2B5EF4-FFF2-40B4-BE49-F238E27FC236}">
              <a16:creationId xmlns:a16="http://schemas.microsoft.com/office/drawing/2014/main" id="{5B6D0687-BC18-48C2-91E9-E2A112D8AD7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6" name="AutoShape 455">
          <a:extLst>
            <a:ext uri="{FF2B5EF4-FFF2-40B4-BE49-F238E27FC236}">
              <a16:creationId xmlns:a16="http://schemas.microsoft.com/office/drawing/2014/main" id="{F06BB4C6-2AA8-4CC4-BBAD-DA2CAA3320BD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7" name="AutoShape 456">
          <a:extLst>
            <a:ext uri="{FF2B5EF4-FFF2-40B4-BE49-F238E27FC236}">
              <a16:creationId xmlns:a16="http://schemas.microsoft.com/office/drawing/2014/main" id="{F044D66B-3773-4DE0-BB57-C7D4A5F278F5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8" name="AutoShape 457">
          <a:extLst>
            <a:ext uri="{FF2B5EF4-FFF2-40B4-BE49-F238E27FC236}">
              <a16:creationId xmlns:a16="http://schemas.microsoft.com/office/drawing/2014/main" id="{09024EA5-CE62-4501-9315-75423FC11E48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89" name="AutoShape 458">
          <a:extLst>
            <a:ext uri="{FF2B5EF4-FFF2-40B4-BE49-F238E27FC236}">
              <a16:creationId xmlns:a16="http://schemas.microsoft.com/office/drawing/2014/main" id="{941CF944-66EE-4C45-B384-2E95154F801D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0" name="AutoShape 459">
          <a:extLst>
            <a:ext uri="{FF2B5EF4-FFF2-40B4-BE49-F238E27FC236}">
              <a16:creationId xmlns:a16="http://schemas.microsoft.com/office/drawing/2014/main" id="{3F28BF14-AD0E-4784-BFC0-DE262452D101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1" name="AutoShape 460">
          <a:extLst>
            <a:ext uri="{FF2B5EF4-FFF2-40B4-BE49-F238E27FC236}">
              <a16:creationId xmlns:a16="http://schemas.microsoft.com/office/drawing/2014/main" id="{4BBDC7F8-A625-4DE4-960B-A9607DD7420E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2" name="AutoShape 461">
          <a:extLst>
            <a:ext uri="{FF2B5EF4-FFF2-40B4-BE49-F238E27FC236}">
              <a16:creationId xmlns:a16="http://schemas.microsoft.com/office/drawing/2014/main" id="{387B2A04-B3F5-41D3-9DEB-6390DE718B47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3" name="AutoShape 462">
          <a:extLst>
            <a:ext uri="{FF2B5EF4-FFF2-40B4-BE49-F238E27FC236}">
              <a16:creationId xmlns:a16="http://schemas.microsoft.com/office/drawing/2014/main" id="{7B3B0692-25AA-4B54-B889-711ABCEE6FFC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4" name="AutoShape 463">
          <a:extLst>
            <a:ext uri="{FF2B5EF4-FFF2-40B4-BE49-F238E27FC236}">
              <a16:creationId xmlns:a16="http://schemas.microsoft.com/office/drawing/2014/main" id="{44DFA26F-B1D0-4A32-B638-D32D7AE5D0D8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5" name="AutoShape 464">
          <a:extLst>
            <a:ext uri="{FF2B5EF4-FFF2-40B4-BE49-F238E27FC236}">
              <a16:creationId xmlns:a16="http://schemas.microsoft.com/office/drawing/2014/main" id="{423174D3-B02E-4DAF-B129-0EFF3A128538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6" name="AutoShape 465">
          <a:extLst>
            <a:ext uri="{FF2B5EF4-FFF2-40B4-BE49-F238E27FC236}">
              <a16:creationId xmlns:a16="http://schemas.microsoft.com/office/drawing/2014/main" id="{039A5539-1832-4108-B564-0BA739E9EE03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897" name="AutoShape 466">
          <a:extLst>
            <a:ext uri="{FF2B5EF4-FFF2-40B4-BE49-F238E27FC236}">
              <a16:creationId xmlns:a16="http://schemas.microsoft.com/office/drawing/2014/main" id="{71432750-A8BC-4087-BAAB-73D2D06526AC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898" name="AutoShape 491">
          <a:extLst>
            <a:ext uri="{FF2B5EF4-FFF2-40B4-BE49-F238E27FC236}">
              <a16:creationId xmlns:a16="http://schemas.microsoft.com/office/drawing/2014/main" id="{142ABC78-194C-4DE0-936F-816A3EC080B1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899" name="AutoShape 492">
          <a:extLst>
            <a:ext uri="{FF2B5EF4-FFF2-40B4-BE49-F238E27FC236}">
              <a16:creationId xmlns:a16="http://schemas.microsoft.com/office/drawing/2014/main" id="{7AFA969F-DC7F-4F87-B1A1-462C4A414FF0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0" name="AutoShape 493">
          <a:extLst>
            <a:ext uri="{FF2B5EF4-FFF2-40B4-BE49-F238E27FC236}">
              <a16:creationId xmlns:a16="http://schemas.microsoft.com/office/drawing/2014/main" id="{96386F51-C38C-4187-912A-E6437D7D3367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1" name="AutoShape 494">
          <a:extLst>
            <a:ext uri="{FF2B5EF4-FFF2-40B4-BE49-F238E27FC236}">
              <a16:creationId xmlns:a16="http://schemas.microsoft.com/office/drawing/2014/main" id="{BE043B7A-ECDD-4AEE-952C-6317DD44CA1C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2" name="AutoShape 495">
          <a:extLst>
            <a:ext uri="{FF2B5EF4-FFF2-40B4-BE49-F238E27FC236}">
              <a16:creationId xmlns:a16="http://schemas.microsoft.com/office/drawing/2014/main" id="{1ED748C9-D903-4B11-A1C3-B1183730A772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3" name="AutoShape 496">
          <a:extLst>
            <a:ext uri="{FF2B5EF4-FFF2-40B4-BE49-F238E27FC236}">
              <a16:creationId xmlns:a16="http://schemas.microsoft.com/office/drawing/2014/main" id="{ADD5711B-E70F-4EA1-A88B-D00D18263A02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4" name="AutoShape 497">
          <a:extLst>
            <a:ext uri="{FF2B5EF4-FFF2-40B4-BE49-F238E27FC236}">
              <a16:creationId xmlns:a16="http://schemas.microsoft.com/office/drawing/2014/main" id="{039B3092-C077-4A72-AB69-6666F8E292A5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5" name="AutoShape 498">
          <a:extLst>
            <a:ext uri="{FF2B5EF4-FFF2-40B4-BE49-F238E27FC236}">
              <a16:creationId xmlns:a16="http://schemas.microsoft.com/office/drawing/2014/main" id="{75315027-7E49-4DE4-8CAD-FDAEE592B655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6" name="AutoShape 499">
          <a:extLst>
            <a:ext uri="{FF2B5EF4-FFF2-40B4-BE49-F238E27FC236}">
              <a16:creationId xmlns:a16="http://schemas.microsoft.com/office/drawing/2014/main" id="{8ED75E01-E2EA-4BAC-B55A-92C584B6FB6C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7" name="AutoShape 500">
          <a:extLst>
            <a:ext uri="{FF2B5EF4-FFF2-40B4-BE49-F238E27FC236}">
              <a16:creationId xmlns:a16="http://schemas.microsoft.com/office/drawing/2014/main" id="{8559B671-789F-41FE-AE89-C036DDAAD661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8" name="AutoShape 501">
          <a:extLst>
            <a:ext uri="{FF2B5EF4-FFF2-40B4-BE49-F238E27FC236}">
              <a16:creationId xmlns:a16="http://schemas.microsoft.com/office/drawing/2014/main" id="{6A90A26D-3641-4EA9-A10F-51E96CA71968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09" name="AutoShape 502">
          <a:extLst>
            <a:ext uri="{FF2B5EF4-FFF2-40B4-BE49-F238E27FC236}">
              <a16:creationId xmlns:a16="http://schemas.microsoft.com/office/drawing/2014/main" id="{AC39B481-73A7-49D7-BB70-26263DD5FCD8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0" name="AutoShape 503">
          <a:extLst>
            <a:ext uri="{FF2B5EF4-FFF2-40B4-BE49-F238E27FC236}">
              <a16:creationId xmlns:a16="http://schemas.microsoft.com/office/drawing/2014/main" id="{58E4BCDB-C87F-4E0B-BF6F-544AE55409FE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1" name="AutoShape 504">
          <a:extLst>
            <a:ext uri="{FF2B5EF4-FFF2-40B4-BE49-F238E27FC236}">
              <a16:creationId xmlns:a16="http://schemas.microsoft.com/office/drawing/2014/main" id="{0D022761-EDA1-44C8-B310-DC11FBBE1A48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2" name="AutoShape 505">
          <a:extLst>
            <a:ext uri="{FF2B5EF4-FFF2-40B4-BE49-F238E27FC236}">
              <a16:creationId xmlns:a16="http://schemas.microsoft.com/office/drawing/2014/main" id="{E90D9C6B-261E-4779-B4C6-AE25C0C7CC9C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3" name="AutoShape 506">
          <a:extLst>
            <a:ext uri="{FF2B5EF4-FFF2-40B4-BE49-F238E27FC236}">
              <a16:creationId xmlns:a16="http://schemas.microsoft.com/office/drawing/2014/main" id="{83178935-C5B3-42FC-886F-2945EE3908E6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4" name="AutoShape 507">
          <a:extLst>
            <a:ext uri="{FF2B5EF4-FFF2-40B4-BE49-F238E27FC236}">
              <a16:creationId xmlns:a16="http://schemas.microsoft.com/office/drawing/2014/main" id="{5313D486-FB3F-40BA-89CF-51F7401E8103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5" name="AutoShape 508">
          <a:extLst>
            <a:ext uri="{FF2B5EF4-FFF2-40B4-BE49-F238E27FC236}">
              <a16:creationId xmlns:a16="http://schemas.microsoft.com/office/drawing/2014/main" id="{376C6E45-4287-4C45-9B9D-A185C391C782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6" name="AutoShape 509">
          <a:extLst>
            <a:ext uri="{FF2B5EF4-FFF2-40B4-BE49-F238E27FC236}">
              <a16:creationId xmlns:a16="http://schemas.microsoft.com/office/drawing/2014/main" id="{C37351B2-BB01-4F00-92DE-0547716A30F7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17" name="AutoShape 510">
          <a:extLst>
            <a:ext uri="{FF2B5EF4-FFF2-40B4-BE49-F238E27FC236}">
              <a16:creationId xmlns:a16="http://schemas.microsoft.com/office/drawing/2014/main" id="{C852F688-1A5A-4C8C-A222-F34A49618CEE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18" name="AutoShape 203">
          <a:extLst>
            <a:ext uri="{FF2B5EF4-FFF2-40B4-BE49-F238E27FC236}">
              <a16:creationId xmlns:a16="http://schemas.microsoft.com/office/drawing/2014/main" id="{015A6815-69C3-4121-BDE3-D6F24DDCBCD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19" name="AutoShape 204">
          <a:extLst>
            <a:ext uri="{FF2B5EF4-FFF2-40B4-BE49-F238E27FC236}">
              <a16:creationId xmlns:a16="http://schemas.microsoft.com/office/drawing/2014/main" id="{05AB7EA1-02FB-4ABE-8C1F-0AA15E81167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0" name="AutoShape 205">
          <a:extLst>
            <a:ext uri="{FF2B5EF4-FFF2-40B4-BE49-F238E27FC236}">
              <a16:creationId xmlns:a16="http://schemas.microsoft.com/office/drawing/2014/main" id="{9EF6AEA9-042D-4659-8763-4BC4FBEE965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1" name="AutoShape 206">
          <a:extLst>
            <a:ext uri="{FF2B5EF4-FFF2-40B4-BE49-F238E27FC236}">
              <a16:creationId xmlns:a16="http://schemas.microsoft.com/office/drawing/2014/main" id="{96DE742B-082D-4D1E-8F8C-DCAA339EDA3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2" name="AutoShape 207">
          <a:extLst>
            <a:ext uri="{FF2B5EF4-FFF2-40B4-BE49-F238E27FC236}">
              <a16:creationId xmlns:a16="http://schemas.microsoft.com/office/drawing/2014/main" id="{6FBEFD0F-0299-4D5F-84B8-77A9B37E70B1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3" name="AutoShape 208">
          <a:extLst>
            <a:ext uri="{FF2B5EF4-FFF2-40B4-BE49-F238E27FC236}">
              <a16:creationId xmlns:a16="http://schemas.microsoft.com/office/drawing/2014/main" id="{753E4899-4175-4A4B-B27E-2A28EEEEF46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4" name="AutoShape 209">
          <a:extLst>
            <a:ext uri="{FF2B5EF4-FFF2-40B4-BE49-F238E27FC236}">
              <a16:creationId xmlns:a16="http://schemas.microsoft.com/office/drawing/2014/main" id="{EE81B968-1671-4B03-BDF0-028D75796CA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5" name="AutoShape 210">
          <a:extLst>
            <a:ext uri="{FF2B5EF4-FFF2-40B4-BE49-F238E27FC236}">
              <a16:creationId xmlns:a16="http://schemas.microsoft.com/office/drawing/2014/main" id="{E846526D-BC59-48C7-ABBE-4EC311D059C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6" name="AutoShape 211">
          <a:extLst>
            <a:ext uri="{FF2B5EF4-FFF2-40B4-BE49-F238E27FC236}">
              <a16:creationId xmlns:a16="http://schemas.microsoft.com/office/drawing/2014/main" id="{25264338-2DA3-4455-BD5F-4017A026E71C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7" name="AutoShape 212">
          <a:extLst>
            <a:ext uri="{FF2B5EF4-FFF2-40B4-BE49-F238E27FC236}">
              <a16:creationId xmlns:a16="http://schemas.microsoft.com/office/drawing/2014/main" id="{3B50F948-194B-4C34-A5FC-9E608F742E5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8" name="AutoShape 213">
          <a:extLst>
            <a:ext uri="{FF2B5EF4-FFF2-40B4-BE49-F238E27FC236}">
              <a16:creationId xmlns:a16="http://schemas.microsoft.com/office/drawing/2014/main" id="{4CB8A39B-3865-41CA-92EB-62C35455689C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29" name="AutoShape 214">
          <a:extLst>
            <a:ext uri="{FF2B5EF4-FFF2-40B4-BE49-F238E27FC236}">
              <a16:creationId xmlns:a16="http://schemas.microsoft.com/office/drawing/2014/main" id="{6FAB9A39-0A56-40F6-B372-315FE4EF4B5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0" name="AutoShape 215">
          <a:extLst>
            <a:ext uri="{FF2B5EF4-FFF2-40B4-BE49-F238E27FC236}">
              <a16:creationId xmlns:a16="http://schemas.microsoft.com/office/drawing/2014/main" id="{E65DF40C-B4FD-4D67-A2CA-226FF87F2D1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1" name="AutoShape 216">
          <a:extLst>
            <a:ext uri="{FF2B5EF4-FFF2-40B4-BE49-F238E27FC236}">
              <a16:creationId xmlns:a16="http://schemas.microsoft.com/office/drawing/2014/main" id="{DD89D8B8-0356-4A8B-895C-032B517F1E2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2" name="AutoShape 217">
          <a:extLst>
            <a:ext uri="{FF2B5EF4-FFF2-40B4-BE49-F238E27FC236}">
              <a16:creationId xmlns:a16="http://schemas.microsoft.com/office/drawing/2014/main" id="{24ECD4CC-08B5-43E7-9376-4CCB761E854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3" name="AutoShape 218">
          <a:extLst>
            <a:ext uri="{FF2B5EF4-FFF2-40B4-BE49-F238E27FC236}">
              <a16:creationId xmlns:a16="http://schemas.microsoft.com/office/drawing/2014/main" id="{F9F3176F-0362-44AE-BA90-6CA3D295E25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4" name="AutoShape 219">
          <a:extLst>
            <a:ext uri="{FF2B5EF4-FFF2-40B4-BE49-F238E27FC236}">
              <a16:creationId xmlns:a16="http://schemas.microsoft.com/office/drawing/2014/main" id="{EC2BC9A0-DC25-434D-8230-8F5858F1528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5" name="AutoShape 220">
          <a:extLst>
            <a:ext uri="{FF2B5EF4-FFF2-40B4-BE49-F238E27FC236}">
              <a16:creationId xmlns:a16="http://schemas.microsoft.com/office/drawing/2014/main" id="{08FDA715-F03B-4B16-9421-10E7DF4B22C0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6" name="AutoShape 221">
          <a:extLst>
            <a:ext uri="{FF2B5EF4-FFF2-40B4-BE49-F238E27FC236}">
              <a16:creationId xmlns:a16="http://schemas.microsoft.com/office/drawing/2014/main" id="{7116AD1E-3ED1-4B06-88D3-A0C368AA184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37" name="AutoShape 222">
          <a:extLst>
            <a:ext uri="{FF2B5EF4-FFF2-40B4-BE49-F238E27FC236}">
              <a16:creationId xmlns:a16="http://schemas.microsoft.com/office/drawing/2014/main" id="{9262E04A-E3EC-41B8-B10C-813860B9FB66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38" name="AutoShape 283">
          <a:extLst>
            <a:ext uri="{FF2B5EF4-FFF2-40B4-BE49-F238E27FC236}">
              <a16:creationId xmlns:a16="http://schemas.microsoft.com/office/drawing/2014/main" id="{F604D37E-03D1-428F-808F-994D3A48787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39" name="AutoShape 284">
          <a:extLst>
            <a:ext uri="{FF2B5EF4-FFF2-40B4-BE49-F238E27FC236}">
              <a16:creationId xmlns:a16="http://schemas.microsoft.com/office/drawing/2014/main" id="{CF838331-F301-44CB-B018-9ABFE48BB5AA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0" name="AutoShape 285">
          <a:extLst>
            <a:ext uri="{FF2B5EF4-FFF2-40B4-BE49-F238E27FC236}">
              <a16:creationId xmlns:a16="http://schemas.microsoft.com/office/drawing/2014/main" id="{95C9BD10-AC3B-491A-BCBA-11B017013E2F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1" name="AutoShape 286">
          <a:extLst>
            <a:ext uri="{FF2B5EF4-FFF2-40B4-BE49-F238E27FC236}">
              <a16:creationId xmlns:a16="http://schemas.microsoft.com/office/drawing/2014/main" id="{878669E3-66C6-46BA-AD8E-32674D0FA79A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2" name="AutoShape 287">
          <a:extLst>
            <a:ext uri="{FF2B5EF4-FFF2-40B4-BE49-F238E27FC236}">
              <a16:creationId xmlns:a16="http://schemas.microsoft.com/office/drawing/2014/main" id="{B61DA3FE-EB30-4299-BD46-206F7B87CB1A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3" name="AutoShape 288">
          <a:extLst>
            <a:ext uri="{FF2B5EF4-FFF2-40B4-BE49-F238E27FC236}">
              <a16:creationId xmlns:a16="http://schemas.microsoft.com/office/drawing/2014/main" id="{887219D2-A1BB-438A-84D8-340B7C8DD6B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4" name="AutoShape 289">
          <a:extLst>
            <a:ext uri="{FF2B5EF4-FFF2-40B4-BE49-F238E27FC236}">
              <a16:creationId xmlns:a16="http://schemas.microsoft.com/office/drawing/2014/main" id="{082DB558-5285-43AB-A24E-4A10A07E2B4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5" name="AutoShape 290">
          <a:extLst>
            <a:ext uri="{FF2B5EF4-FFF2-40B4-BE49-F238E27FC236}">
              <a16:creationId xmlns:a16="http://schemas.microsoft.com/office/drawing/2014/main" id="{70A59FDB-21D7-4EC5-A083-BD98761032C5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6" name="AutoShape 291">
          <a:extLst>
            <a:ext uri="{FF2B5EF4-FFF2-40B4-BE49-F238E27FC236}">
              <a16:creationId xmlns:a16="http://schemas.microsoft.com/office/drawing/2014/main" id="{6130732C-0942-478D-8727-FDB3F24270B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7" name="AutoShape 292">
          <a:extLst>
            <a:ext uri="{FF2B5EF4-FFF2-40B4-BE49-F238E27FC236}">
              <a16:creationId xmlns:a16="http://schemas.microsoft.com/office/drawing/2014/main" id="{69ADAF39-84B2-4385-AEDB-9B0F001DD4F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8" name="AutoShape 293">
          <a:extLst>
            <a:ext uri="{FF2B5EF4-FFF2-40B4-BE49-F238E27FC236}">
              <a16:creationId xmlns:a16="http://schemas.microsoft.com/office/drawing/2014/main" id="{621C18B1-F572-43A5-8FDD-B2D7B9307D21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49" name="AutoShape 294">
          <a:extLst>
            <a:ext uri="{FF2B5EF4-FFF2-40B4-BE49-F238E27FC236}">
              <a16:creationId xmlns:a16="http://schemas.microsoft.com/office/drawing/2014/main" id="{29A5508F-B8F8-4EED-90C4-AF19198C9062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0" name="AutoShape 295">
          <a:extLst>
            <a:ext uri="{FF2B5EF4-FFF2-40B4-BE49-F238E27FC236}">
              <a16:creationId xmlns:a16="http://schemas.microsoft.com/office/drawing/2014/main" id="{88FD3668-5956-4EFC-9FD8-ABC47EFC17EE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1" name="AutoShape 296">
          <a:extLst>
            <a:ext uri="{FF2B5EF4-FFF2-40B4-BE49-F238E27FC236}">
              <a16:creationId xmlns:a16="http://schemas.microsoft.com/office/drawing/2014/main" id="{86F26EDD-2353-4989-B7C1-5B5CFA7CA4D4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2" name="AutoShape 297">
          <a:extLst>
            <a:ext uri="{FF2B5EF4-FFF2-40B4-BE49-F238E27FC236}">
              <a16:creationId xmlns:a16="http://schemas.microsoft.com/office/drawing/2014/main" id="{DA6B5046-D46C-4865-9821-B812E16A7616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3" name="AutoShape 298">
          <a:extLst>
            <a:ext uri="{FF2B5EF4-FFF2-40B4-BE49-F238E27FC236}">
              <a16:creationId xmlns:a16="http://schemas.microsoft.com/office/drawing/2014/main" id="{81E99FE9-ED4A-4624-BCDE-C81150327C63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4" name="AutoShape 299">
          <a:extLst>
            <a:ext uri="{FF2B5EF4-FFF2-40B4-BE49-F238E27FC236}">
              <a16:creationId xmlns:a16="http://schemas.microsoft.com/office/drawing/2014/main" id="{C69D8979-CF83-4DF0-9DEB-27E518221ABA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5" name="AutoShape 300">
          <a:extLst>
            <a:ext uri="{FF2B5EF4-FFF2-40B4-BE49-F238E27FC236}">
              <a16:creationId xmlns:a16="http://schemas.microsoft.com/office/drawing/2014/main" id="{6EFE3E63-A355-4420-8C1C-DBB3B8A562A5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6" name="AutoShape 301">
          <a:extLst>
            <a:ext uri="{FF2B5EF4-FFF2-40B4-BE49-F238E27FC236}">
              <a16:creationId xmlns:a16="http://schemas.microsoft.com/office/drawing/2014/main" id="{8C4CD9A0-9F62-4610-A65D-29E37FDE785F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0</xdr:colOff>
      <xdr:row>138</xdr:row>
      <xdr:rowOff>0</xdr:rowOff>
    </xdr:to>
    <xdr:sp macro="" textlink="">
      <xdr:nvSpPr>
        <xdr:cNvPr id="957" name="AutoShape 302">
          <a:extLst>
            <a:ext uri="{FF2B5EF4-FFF2-40B4-BE49-F238E27FC236}">
              <a16:creationId xmlns:a16="http://schemas.microsoft.com/office/drawing/2014/main" id="{D4BADB88-4C56-4872-A2AF-520EC24D7CBA}"/>
            </a:ext>
          </a:extLst>
        </xdr:cNvPr>
        <xdr:cNvSpPr>
          <a:spLocks/>
        </xdr:cNvSpPr>
      </xdr:nvSpPr>
      <xdr:spPr bwMode="auto">
        <a:xfrm>
          <a:off x="3152775" y="27174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58" name="AutoShape 383">
          <a:extLst>
            <a:ext uri="{FF2B5EF4-FFF2-40B4-BE49-F238E27FC236}">
              <a16:creationId xmlns:a16="http://schemas.microsoft.com/office/drawing/2014/main" id="{54109307-B34F-4176-9984-72090898AD01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59" name="AutoShape 384">
          <a:extLst>
            <a:ext uri="{FF2B5EF4-FFF2-40B4-BE49-F238E27FC236}">
              <a16:creationId xmlns:a16="http://schemas.microsoft.com/office/drawing/2014/main" id="{67C7524D-A221-463D-839D-4C7C72A1E45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0" name="AutoShape 385">
          <a:extLst>
            <a:ext uri="{FF2B5EF4-FFF2-40B4-BE49-F238E27FC236}">
              <a16:creationId xmlns:a16="http://schemas.microsoft.com/office/drawing/2014/main" id="{4EE6B6CE-0DBE-4087-8C08-F1CC3AB35B4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1" name="AutoShape 386">
          <a:extLst>
            <a:ext uri="{FF2B5EF4-FFF2-40B4-BE49-F238E27FC236}">
              <a16:creationId xmlns:a16="http://schemas.microsoft.com/office/drawing/2014/main" id="{F902A8B1-6A68-498C-9CB7-400611CD1009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2" name="AutoShape 387">
          <a:extLst>
            <a:ext uri="{FF2B5EF4-FFF2-40B4-BE49-F238E27FC236}">
              <a16:creationId xmlns:a16="http://schemas.microsoft.com/office/drawing/2014/main" id="{6E8A3A54-AED6-411F-9F72-A5045399E8C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3" name="AutoShape 388">
          <a:extLst>
            <a:ext uri="{FF2B5EF4-FFF2-40B4-BE49-F238E27FC236}">
              <a16:creationId xmlns:a16="http://schemas.microsoft.com/office/drawing/2014/main" id="{93415D41-F0FC-42A2-BE7A-A10F9FE3127D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4" name="AutoShape 389">
          <a:extLst>
            <a:ext uri="{FF2B5EF4-FFF2-40B4-BE49-F238E27FC236}">
              <a16:creationId xmlns:a16="http://schemas.microsoft.com/office/drawing/2014/main" id="{E3719C53-F33C-439E-BD35-E0DC134DAFA4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5" name="AutoShape 390">
          <a:extLst>
            <a:ext uri="{FF2B5EF4-FFF2-40B4-BE49-F238E27FC236}">
              <a16:creationId xmlns:a16="http://schemas.microsoft.com/office/drawing/2014/main" id="{15722F81-DC31-4FAC-9852-CB263AECD07B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6" name="AutoShape 391">
          <a:extLst>
            <a:ext uri="{FF2B5EF4-FFF2-40B4-BE49-F238E27FC236}">
              <a16:creationId xmlns:a16="http://schemas.microsoft.com/office/drawing/2014/main" id="{FE94ACFC-649D-4F3F-89AE-7001C07C270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7" name="AutoShape 392">
          <a:extLst>
            <a:ext uri="{FF2B5EF4-FFF2-40B4-BE49-F238E27FC236}">
              <a16:creationId xmlns:a16="http://schemas.microsoft.com/office/drawing/2014/main" id="{D4EF48AC-29A2-4FDD-BBA0-1E51F05A6F8E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8" name="AutoShape 393">
          <a:extLst>
            <a:ext uri="{FF2B5EF4-FFF2-40B4-BE49-F238E27FC236}">
              <a16:creationId xmlns:a16="http://schemas.microsoft.com/office/drawing/2014/main" id="{4C394E07-9D46-4290-9451-597528A595CF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69" name="AutoShape 394">
          <a:extLst>
            <a:ext uri="{FF2B5EF4-FFF2-40B4-BE49-F238E27FC236}">
              <a16:creationId xmlns:a16="http://schemas.microsoft.com/office/drawing/2014/main" id="{A5DE06C8-D6B0-498E-AE3A-30F5721550EA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0" name="AutoShape 395">
          <a:extLst>
            <a:ext uri="{FF2B5EF4-FFF2-40B4-BE49-F238E27FC236}">
              <a16:creationId xmlns:a16="http://schemas.microsoft.com/office/drawing/2014/main" id="{C6F0EFFD-03B7-4CFE-AA9C-8E7F90F48A07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1" name="AutoShape 396">
          <a:extLst>
            <a:ext uri="{FF2B5EF4-FFF2-40B4-BE49-F238E27FC236}">
              <a16:creationId xmlns:a16="http://schemas.microsoft.com/office/drawing/2014/main" id="{3FB621C6-EC20-4902-8385-BC1EE53BFA63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2" name="AutoShape 397">
          <a:extLst>
            <a:ext uri="{FF2B5EF4-FFF2-40B4-BE49-F238E27FC236}">
              <a16:creationId xmlns:a16="http://schemas.microsoft.com/office/drawing/2014/main" id="{9B25070D-D89F-4D4E-966B-4645D6DD92D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3" name="AutoShape 398">
          <a:extLst>
            <a:ext uri="{FF2B5EF4-FFF2-40B4-BE49-F238E27FC236}">
              <a16:creationId xmlns:a16="http://schemas.microsoft.com/office/drawing/2014/main" id="{05510884-5357-441A-8F90-332050999D9E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4" name="AutoShape 399">
          <a:extLst>
            <a:ext uri="{FF2B5EF4-FFF2-40B4-BE49-F238E27FC236}">
              <a16:creationId xmlns:a16="http://schemas.microsoft.com/office/drawing/2014/main" id="{E359A8DE-DE59-474C-8D44-126AA062771C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5" name="AutoShape 400">
          <a:extLst>
            <a:ext uri="{FF2B5EF4-FFF2-40B4-BE49-F238E27FC236}">
              <a16:creationId xmlns:a16="http://schemas.microsoft.com/office/drawing/2014/main" id="{EFCA4239-A387-462A-98DA-D2AEC718B31F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6" name="AutoShape 401">
          <a:extLst>
            <a:ext uri="{FF2B5EF4-FFF2-40B4-BE49-F238E27FC236}">
              <a16:creationId xmlns:a16="http://schemas.microsoft.com/office/drawing/2014/main" id="{57EA6782-8B84-4F6A-A371-FB7537C1B284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0</xdr:colOff>
      <xdr:row>140</xdr:row>
      <xdr:rowOff>0</xdr:rowOff>
    </xdr:to>
    <xdr:sp macro="" textlink="">
      <xdr:nvSpPr>
        <xdr:cNvPr id="977" name="AutoShape 402">
          <a:extLst>
            <a:ext uri="{FF2B5EF4-FFF2-40B4-BE49-F238E27FC236}">
              <a16:creationId xmlns:a16="http://schemas.microsoft.com/office/drawing/2014/main" id="{ECEFB0B8-8192-4A2A-B26D-2E3DDA03DA45}"/>
            </a:ext>
          </a:extLst>
        </xdr:cNvPr>
        <xdr:cNvSpPr>
          <a:spLocks/>
        </xdr:cNvSpPr>
      </xdr:nvSpPr>
      <xdr:spPr bwMode="auto">
        <a:xfrm>
          <a:off x="3152775" y="2755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78" name="AutoShape 447">
          <a:extLst>
            <a:ext uri="{FF2B5EF4-FFF2-40B4-BE49-F238E27FC236}">
              <a16:creationId xmlns:a16="http://schemas.microsoft.com/office/drawing/2014/main" id="{2D5EE91C-5C56-467F-9AEE-4BD77B7DA1C0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79" name="AutoShape 448">
          <a:extLst>
            <a:ext uri="{FF2B5EF4-FFF2-40B4-BE49-F238E27FC236}">
              <a16:creationId xmlns:a16="http://schemas.microsoft.com/office/drawing/2014/main" id="{289DAEBB-AC27-49DC-9517-00AD6C0DE535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0" name="AutoShape 449">
          <a:extLst>
            <a:ext uri="{FF2B5EF4-FFF2-40B4-BE49-F238E27FC236}">
              <a16:creationId xmlns:a16="http://schemas.microsoft.com/office/drawing/2014/main" id="{8FD609A3-5C81-45B2-B2D5-01FF41D70660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1" name="AutoShape 450">
          <a:extLst>
            <a:ext uri="{FF2B5EF4-FFF2-40B4-BE49-F238E27FC236}">
              <a16:creationId xmlns:a16="http://schemas.microsoft.com/office/drawing/2014/main" id="{1F817CFD-370A-4956-A8B6-039B0ABFB0C8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2" name="AutoShape 451">
          <a:extLst>
            <a:ext uri="{FF2B5EF4-FFF2-40B4-BE49-F238E27FC236}">
              <a16:creationId xmlns:a16="http://schemas.microsoft.com/office/drawing/2014/main" id="{A5E0569B-D568-4246-83F3-22E4DAE927AF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3" name="AutoShape 452">
          <a:extLst>
            <a:ext uri="{FF2B5EF4-FFF2-40B4-BE49-F238E27FC236}">
              <a16:creationId xmlns:a16="http://schemas.microsoft.com/office/drawing/2014/main" id="{1BA884F5-08FA-4CEF-9999-1FEC7961CF8A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4" name="AutoShape 453">
          <a:extLst>
            <a:ext uri="{FF2B5EF4-FFF2-40B4-BE49-F238E27FC236}">
              <a16:creationId xmlns:a16="http://schemas.microsoft.com/office/drawing/2014/main" id="{5596940E-742B-4B03-AFBD-6526410A6CF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5" name="AutoShape 454">
          <a:extLst>
            <a:ext uri="{FF2B5EF4-FFF2-40B4-BE49-F238E27FC236}">
              <a16:creationId xmlns:a16="http://schemas.microsoft.com/office/drawing/2014/main" id="{3FEC4566-C508-40DF-8D57-2910C0C6DEB4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6" name="AutoShape 455">
          <a:extLst>
            <a:ext uri="{FF2B5EF4-FFF2-40B4-BE49-F238E27FC236}">
              <a16:creationId xmlns:a16="http://schemas.microsoft.com/office/drawing/2014/main" id="{C61F46CD-953F-47DE-96ED-ABA36FF910A6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7" name="AutoShape 456">
          <a:extLst>
            <a:ext uri="{FF2B5EF4-FFF2-40B4-BE49-F238E27FC236}">
              <a16:creationId xmlns:a16="http://schemas.microsoft.com/office/drawing/2014/main" id="{C2A04964-A9DC-46FE-926C-5A2F81F41925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8" name="AutoShape 457">
          <a:extLst>
            <a:ext uri="{FF2B5EF4-FFF2-40B4-BE49-F238E27FC236}">
              <a16:creationId xmlns:a16="http://schemas.microsoft.com/office/drawing/2014/main" id="{DD989146-DEEA-4BE2-968C-5638C7407191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89" name="AutoShape 458">
          <a:extLst>
            <a:ext uri="{FF2B5EF4-FFF2-40B4-BE49-F238E27FC236}">
              <a16:creationId xmlns:a16="http://schemas.microsoft.com/office/drawing/2014/main" id="{76D45635-89E3-4CE4-9709-3BCE3F95911F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0" name="AutoShape 459">
          <a:extLst>
            <a:ext uri="{FF2B5EF4-FFF2-40B4-BE49-F238E27FC236}">
              <a16:creationId xmlns:a16="http://schemas.microsoft.com/office/drawing/2014/main" id="{8848D499-B1F8-4BA4-9B71-A2CB50318D23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1" name="AutoShape 460">
          <a:extLst>
            <a:ext uri="{FF2B5EF4-FFF2-40B4-BE49-F238E27FC236}">
              <a16:creationId xmlns:a16="http://schemas.microsoft.com/office/drawing/2014/main" id="{A6A02769-43C4-4BF4-B4C8-45907331E417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2" name="AutoShape 461">
          <a:extLst>
            <a:ext uri="{FF2B5EF4-FFF2-40B4-BE49-F238E27FC236}">
              <a16:creationId xmlns:a16="http://schemas.microsoft.com/office/drawing/2014/main" id="{C696EB8A-F984-4E5A-BD1A-0B06BF118E4D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3" name="AutoShape 462">
          <a:extLst>
            <a:ext uri="{FF2B5EF4-FFF2-40B4-BE49-F238E27FC236}">
              <a16:creationId xmlns:a16="http://schemas.microsoft.com/office/drawing/2014/main" id="{4EC6FBEA-4A74-4475-9662-8DC9CF25474B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4" name="AutoShape 463">
          <a:extLst>
            <a:ext uri="{FF2B5EF4-FFF2-40B4-BE49-F238E27FC236}">
              <a16:creationId xmlns:a16="http://schemas.microsoft.com/office/drawing/2014/main" id="{4C1CAF00-704E-46D6-9C56-65C6962397CD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5" name="AutoShape 464">
          <a:extLst>
            <a:ext uri="{FF2B5EF4-FFF2-40B4-BE49-F238E27FC236}">
              <a16:creationId xmlns:a16="http://schemas.microsoft.com/office/drawing/2014/main" id="{EE7987C0-E9ED-4D9F-BB99-8AC3E13CE47E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6" name="AutoShape 465">
          <a:extLst>
            <a:ext uri="{FF2B5EF4-FFF2-40B4-BE49-F238E27FC236}">
              <a16:creationId xmlns:a16="http://schemas.microsoft.com/office/drawing/2014/main" id="{F3E011D9-0B7C-4D75-B706-C45FE45C3507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157</xdr:row>
      <xdr:rowOff>0</xdr:rowOff>
    </xdr:from>
    <xdr:to>
      <xdr:col>5</xdr:col>
      <xdr:colOff>0</xdr:colOff>
      <xdr:row>157</xdr:row>
      <xdr:rowOff>0</xdr:rowOff>
    </xdr:to>
    <xdr:sp macro="" textlink="">
      <xdr:nvSpPr>
        <xdr:cNvPr id="997" name="AutoShape 466">
          <a:extLst>
            <a:ext uri="{FF2B5EF4-FFF2-40B4-BE49-F238E27FC236}">
              <a16:creationId xmlns:a16="http://schemas.microsoft.com/office/drawing/2014/main" id="{4D2A4FDC-C035-4090-BDBF-ADDBED7A4B2B}"/>
            </a:ext>
          </a:extLst>
        </xdr:cNvPr>
        <xdr:cNvSpPr>
          <a:spLocks/>
        </xdr:cNvSpPr>
      </xdr:nvSpPr>
      <xdr:spPr bwMode="auto">
        <a:xfrm>
          <a:off x="3152775" y="3079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98" name="AutoShape 491">
          <a:extLst>
            <a:ext uri="{FF2B5EF4-FFF2-40B4-BE49-F238E27FC236}">
              <a16:creationId xmlns:a16="http://schemas.microsoft.com/office/drawing/2014/main" id="{48462349-E579-4B6A-86F0-9294B4268E47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999" name="AutoShape 492">
          <a:extLst>
            <a:ext uri="{FF2B5EF4-FFF2-40B4-BE49-F238E27FC236}">
              <a16:creationId xmlns:a16="http://schemas.microsoft.com/office/drawing/2014/main" id="{0D7C1217-8EBD-4A51-B4E5-E7AF660A8682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0" name="AutoShape 493">
          <a:extLst>
            <a:ext uri="{FF2B5EF4-FFF2-40B4-BE49-F238E27FC236}">
              <a16:creationId xmlns:a16="http://schemas.microsoft.com/office/drawing/2014/main" id="{82AE7B3C-2416-4DDE-8E1C-ADDFFC752212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1" name="AutoShape 494">
          <a:extLst>
            <a:ext uri="{FF2B5EF4-FFF2-40B4-BE49-F238E27FC236}">
              <a16:creationId xmlns:a16="http://schemas.microsoft.com/office/drawing/2014/main" id="{35085168-67A6-43C2-8457-14625ACB38CE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2" name="AutoShape 495">
          <a:extLst>
            <a:ext uri="{FF2B5EF4-FFF2-40B4-BE49-F238E27FC236}">
              <a16:creationId xmlns:a16="http://schemas.microsoft.com/office/drawing/2014/main" id="{9627741A-AD59-414D-9BDD-5073C3B2597F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3" name="AutoShape 496">
          <a:extLst>
            <a:ext uri="{FF2B5EF4-FFF2-40B4-BE49-F238E27FC236}">
              <a16:creationId xmlns:a16="http://schemas.microsoft.com/office/drawing/2014/main" id="{7FAD064F-CFA2-46C1-AA5A-243EDCA2A060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4" name="AutoShape 497">
          <a:extLst>
            <a:ext uri="{FF2B5EF4-FFF2-40B4-BE49-F238E27FC236}">
              <a16:creationId xmlns:a16="http://schemas.microsoft.com/office/drawing/2014/main" id="{28661741-FE42-4E7E-BE59-6263814EB495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5" name="AutoShape 498">
          <a:extLst>
            <a:ext uri="{FF2B5EF4-FFF2-40B4-BE49-F238E27FC236}">
              <a16:creationId xmlns:a16="http://schemas.microsoft.com/office/drawing/2014/main" id="{924DA5D2-E994-4368-B880-53ECF01828D9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6" name="AutoShape 499">
          <a:extLst>
            <a:ext uri="{FF2B5EF4-FFF2-40B4-BE49-F238E27FC236}">
              <a16:creationId xmlns:a16="http://schemas.microsoft.com/office/drawing/2014/main" id="{AE7D4E9E-3708-44F3-A3B6-B74834A0DE3D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7" name="AutoShape 500">
          <a:extLst>
            <a:ext uri="{FF2B5EF4-FFF2-40B4-BE49-F238E27FC236}">
              <a16:creationId xmlns:a16="http://schemas.microsoft.com/office/drawing/2014/main" id="{4CFBAC84-D9E5-4028-B8E3-2A43141A00B6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8" name="AutoShape 501">
          <a:extLst>
            <a:ext uri="{FF2B5EF4-FFF2-40B4-BE49-F238E27FC236}">
              <a16:creationId xmlns:a16="http://schemas.microsoft.com/office/drawing/2014/main" id="{A2F465B4-D103-44AC-840B-0FF6DB78DB7F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09" name="AutoShape 502">
          <a:extLst>
            <a:ext uri="{FF2B5EF4-FFF2-40B4-BE49-F238E27FC236}">
              <a16:creationId xmlns:a16="http://schemas.microsoft.com/office/drawing/2014/main" id="{4818C07F-5C14-4CFE-B11B-9DCDFB98D393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0" name="AutoShape 503">
          <a:extLst>
            <a:ext uri="{FF2B5EF4-FFF2-40B4-BE49-F238E27FC236}">
              <a16:creationId xmlns:a16="http://schemas.microsoft.com/office/drawing/2014/main" id="{CD4633A0-F3B1-4026-82D7-57D5B5D369C2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1" name="AutoShape 504">
          <a:extLst>
            <a:ext uri="{FF2B5EF4-FFF2-40B4-BE49-F238E27FC236}">
              <a16:creationId xmlns:a16="http://schemas.microsoft.com/office/drawing/2014/main" id="{1F04CAA2-F921-4B56-A2BE-35B15B83041C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2" name="AutoShape 505">
          <a:extLst>
            <a:ext uri="{FF2B5EF4-FFF2-40B4-BE49-F238E27FC236}">
              <a16:creationId xmlns:a16="http://schemas.microsoft.com/office/drawing/2014/main" id="{5EDBAF18-3843-44F1-9D1C-AD3A383EEB48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3" name="AutoShape 506">
          <a:extLst>
            <a:ext uri="{FF2B5EF4-FFF2-40B4-BE49-F238E27FC236}">
              <a16:creationId xmlns:a16="http://schemas.microsoft.com/office/drawing/2014/main" id="{DDADCB63-78F1-4480-B11B-D06C1836407D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4" name="AutoShape 507">
          <a:extLst>
            <a:ext uri="{FF2B5EF4-FFF2-40B4-BE49-F238E27FC236}">
              <a16:creationId xmlns:a16="http://schemas.microsoft.com/office/drawing/2014/main" id="{C1084BA3-9B6F-4B5E-87FF-575B6934A906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5" name="AutoShape 508">
          <a:extLst>
            <a:ext uri="{FF2B5EF4-FFF2-40B4-BE49-F238E27FC236}">
              <a16:creationId xmlns:a16="http://schemas.microsoft.com/office/drawing/2014/main" id="{25431E2F-0C97-4196-9F60-04CA97813DB2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6" name="AutoShape 509">
          <a:extLst>
            <a:ext uri="{FF2B5EF4-FFF2-40B4-BE49-F238E27FC236}">
              <a16:creationId xmlns:a16="http://schemas.microsoft.com/office/drawing/2014/main" id="{9A9A7CB9-08F1-46A1-A131-590D449916EA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160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1017" name="AutoShape 510">
          <a:extLst>
            <a:ext uri="{FF2B5EF4-FFF2-40B4-BE49-F238E27FC236}">
              <a16:creationId xmlns:a16="http://schemas.microsoft.com/office/drawing/2014/main" id="{071C89B6-7B71-4E13-9D34-51A8621ADFF4}"/>
            </a:ext>
          </a:extLst>
        </xdr:cNvPr>
        <xdr:cNvSpPr>
          <a:spLocks/>
        </xdr:cNvSpPr>
      </xdr:nvSpPr>
      <xdr:spPr bwMode="auto">
        <a:xfrm>
          <a:off x="3152775" y="3136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18" name="AutoShape 323">
          <a:extLst>
            <a:ext uri="{FF2B5EF4-FFF2-40B4-BE49-F238E27FC236}">
              <a16:creationId xmlns:a16="http://schemas.microsoft.com/office/drawing/2014/main" id="{E982C03E-A683-493D-8CE7-0628DFE5CCA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19" name="AutoShape 324">
          <a:extLst>
            <a:ext uri="{FF2B5EF4-FFF2-40B4-BE49-F238E27FC236}">
              <a16:creationId xmlns:a16="http://schemas.microsoft.com/office/drawing/2014/main" id="{D149BC08-F8F1-4157-9EC1-BDE84DD4AF3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0" name="AutoShape 325">
          <a:extLst>
            <a:ext uri="{FF2B5EF4-FFF2-40B4-BE49-F238E27FC236}">
              <a16:creationId xmlns:a16="http://schemas.microsoft.com/office/drawing/2014/main" id="{9E109F6E-FB19-4227-BA9D-AB04BDF128B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1" name="AutoShape 326">
          <a:extLst>
            <a:ext uri="{FF2B5EF4-FFF2-40B4-BE49-F238E27FC236}">
              <a16:creationId xmlns:a16="http://schemas.microsoft.com/office/drawing/2014/main" id="{74DD640B-CF4F-455D-9063-E55398EE600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2" name="AutoShape 327">
          <a:extLst>
            <a:ext uri="{FF2B5EF4-FFF2-40B4-BE49-F238E27FC236}">
              <a16:creationId xmlns:a16="http://schemas.microsoft.com/office/drawing/2014/main" id="{AFA53EAB-16DA-4C4B-BA71-95B6E90C979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3" name="AutoShape 328">
          <a:extLst>
            <a:ext uri="{FF2B5EF4-FFF2-40B4-BE49-F238E27FC236}">
              <a16:creationId xmlns:a16="http://schemas.microsoft.com/office/drawing/2014/main" id="{39D281BD-11E9-4E6D-8B38-32BBED820042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4" name="AutoShape 329">
          <a:extLst>
            <a:ext uri="{FF2B5EF4-FFF2-40B4-BE49-F238E27FC236}">
              <a16:creationId xmlns:a16="http://schemas.microsoft.com/office/drawing/2014/main" id="{388FEA77-D706-4E70-B94B-AFF588CE21F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5" name="AutoShape 330">
          <a:extLst>
            <a:ext uri="{FF2B5EF4-FFF2-40B4-BE49-F238E27FC236}">
              <a16:creationId xmlns:a16="http://schemas.microsoft.com/office/drawing/2014/main" id="{E81AF6C1-8384-4C1A-93FB-9BA4CA1C5A6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6" name="AutoShape 331">
          <a:extLst>
            <a:ext uri="{FF2B5EF4-FFF2-40B4-BE49-F238E27FC236}">
              <a16:creationId xmlns:a16="http://schemas.microsoft.com/office/drawing/2014/main" id="{BB5C9192-F87C-4C16-8B29-2DD0887A9FEA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7" name="AutoShape 332">
          <a:extLst>
            <a:ext uri="{FF2B5EF4-FFF2-40B4-BE49-F238E27FC236}">
              <a16:creationId xmlns:a16="http://schemas.microsoft.com/office/drawing/2014/main" id="{3333A4FB-A613-4747-B1C4-B8CE75B30E2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8" name="AutoShape 333">
          <a:extLst>
            <a:ext uri="{FF2B5EF4-FFF2-40B4-BE49-F238E27FC236}">
              <a16:creationId xmlns:a16="http://schemas.microsoft.com/office/drawing/2014/main" id="{8988012C-DF98-4716-AF70-D8D92657C97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29" name="AutoShape 334">
          <a:extLst>
            <a:ext uri="{FF2B5EF4-FFF2-40B4-BE49-F238E27FC236}">
              <a16:creationId xmlns:a16="http://schemas.microsoft.com/office/drawing/2014/main" id="{C3B99043-B79A-4F4A-9E1D-4144B171D4B9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0" name="AutoShape 335">
          <a:extLst>
            <a:ext uri="{FF2B5EF4-FFF2-40B4-BE49-F238E27FC236}">
              <a16:creationId xmlns:a16="http://schemas.microsoft.com/office/drawing/2014/main" id="{852635F3-1B19-4B95-84A9-994B62DD3FF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1" name="AutoShape 336">
          <a:extLst>
            <a:ext uri="{FF2B5EF4-FFF2-40B4-BE49-F238E27FC236}">
              <a16:creationId xmlns:a16="http://schemas.microsoft.com/office/drawing/2014/main" id="{059CA9F2-A880-40C0-94A0-65723A7B538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2" name="AutoShape 337">
          <a:extLst>
            <a:ext uri="{FF2B5EF4-FFF2-40B4-BE49-F238E27FC236}">
              <a16:creationId xmlns:a16="http://schemas.microsoft.com/office/drawing/2014/main" id="{A8489011-32C9-43E8-AA78-C10A50AE230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3" name="AutoShape 338">
          <a:extLst>
            <a:ext uri="{FF2B5EF4-FFF2-40B4-BE49-F238E27FC236}">
              <a16:creationId xmlns:a16="http://schemas.microsoft.com/office/drawing/2014/main" id="{9A470040-7DF4-45F6-BED6-A45EDA164B83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4" name="AutoShape 339">
          <a:extLst>
            <a:ext uri="{FF2B5EF4-FFF2-40B4-BE49-F238E27FC236}">
              <a16:creationId xmlns:a16="http://schemas.microsoft.com/office/drawing/2014/main" id="{DE4AA422-8383-41DC-91F8-BD535C0BC3A1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5" name="AutoShape 340">
          <a:extLst>
            <a:ext uri="{FF2B5EF4-FFF2-40B4-BE49-F238E27FC236}">
              <a16:creationId xmlns:a16="http://schemas.microsoft.com/office/drawing/2014/main" id="{20BA74B1-8EEC-407C-A334-6E01A8AC8C4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6" name="AutoShape 341">
          <a:extLst>
            <a:ext uri="{FF2B5EF4-FFF2-40B4-BE49-F238E27FC236}">
              <a16:creationId xmlns:a16="http://schemas.microsoft.com/office/drawing/2014/main" id="{406B8FDD-BE8A-4AB4-9CBD-66A5F498C2D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7" name="AutoShape 342">
          <a:extLst>
            <a:ext uri="{FF2B5EF4-FFF2-40B4-BE49-F238E27FC236}">
              <a16:creationId xmlns:a16="http://schemas.microsoft.com/office/drawing/2014/main" id="{155F3B33-B48D-46FF-8A9B-8BD29EBA97C7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8" name="AutoShape 403">
          <a:extLst>
            <a:ext uri="{FF2B5EF4-FFF2-40B4-BE49-F238E27FC236}">
              <a16:creationId xmlns:a16="http://schemas.microsoft.com/office/drawing/2014/main" id="{3A2F834F-4A9C-48A1-A31A-025EC9619E15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39" name="AutoShape 404">
          <a:extLst>
            <a:ext uri="{FF2B5EF4-FFF2-40B4-BE49-F238E27FC236}">
              <a16:creationId xmlns:a16="http://schemas.microsoft.com/office/drawing/2014/main" id="{ED454C1F-DB76-4BD7-84B7-5707305EB9E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0" name="AutoShape 405">
          <a:extLst>
            <a:ext uri="{FF2B5EF4-FFF2-40B4-BE49-F238E27FC236}">
              <a16:creationId xmlns:a16="http://schemas.microsoft.com/office/drawing/2014/main" id="{912AC664-F858-49CD-B073-204B707961A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1" name="AutoShape 406">
          <a:extLst>
            <a:ext uri="{FF2B5EF4-FFF2-40B4-BE49-F238E27FC236}">
              <a16:creationId xmlns:a16="http://schemas.microsoft.com/office/drawing/2014/main" id="{F424E3BA-F190-4ADA-A597-F2AA1FB3CAB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2" name="AutoShape 407">
          <a:extLst>
            <a:ext uri="{FF2B5EF4-FFF2-40B4-BE49-F238E27FC236}">
              <a16:creationId xmlns:a16="http://schemas.microsoft.com/office/drawing/2014/main" id="{9112CB3A-C751-4A39-A9F1-424DB3227FD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3" name="AutoShape 408">
          <a:extLst>
            <a:ext uri="{FF2B5EF4-FFF2-40B4-BE49-F238E27FC236}">
              <a16:creationId xmlns:a16="http://schemas.microsoft.com/office/drawing/2014/main" id="{75DE854F-C9AF-4686-91C2-B049E544147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4" name="AutoShape 409">
          <a:extLst>
            <a:ext uri="{FF2B5EF4-FFF2-40B4-BE49-F238E27FC236}">
              <a16:creationId xmlns:a16="http://schemas.microsoft.com/office/drawing/2014/main" id="{E9DFB65C-5970-464C-8D98-96E5F14B613F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5" name="AutoShape 410">
          <a:extLst>
            <a:ext uri="{FF2B5EF4-FFF2-40B4-BE49-F238E27FC236}">
              <a16:creationId xmlns:a16="http://schemas.microsoft.com/office/drawing/2014/main" id="{DB1D4AD6-E8C3-4100-BCA1-209D7EF2D9DB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6" name="AutoShape 411">
          <a:extLst>
            <a:ext uri="{FF2B5EF4-FFF2-40B4-BE49-F238E27FC236}">
              <a16:creationId xmlns:a16="http://schemas.microsoft.com/office/drawing/2014/main" id="{EE9EAD90-84A2-4DC8-9F5A-6CDE8EAE3826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7" name="AutoShape 412">
          <a:extLst>
            <a:ext uri="{FF2B5EF4-FFF2-40B4-BE49-F238E27FC236}">
              <a16:creationId xmlns:a16="http://schemas.microsoft.com/office/drawing/2014/main" id="{521BFB1D-CE41-4938-8C3A-5EB592B127A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8" name="AutoShape 413">
          <a:extLst>
            <a:ext uri="{FF2B5EF4-FFF2-40B4-BE49-F238E27FC236}">
              <a16:creationId xmlns:a16="http://schemas.microsoft.com/office/drawing/2014/main" id="{7D90458B-EC9E-493B-872E-44DDCBC2B63D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49" name="AutoShape 414">
          <a:extLst>
            <a:ext uri="{FF2B5EF4-FFF2-40B4-BE49-F238E27FC236}">
              <a16:creationId xmlns:a16="http://schemas.microsoft.com/office/drawing/2014/main" id="{7DA4901F-C19E-4EF9-9ECE-BEF4EA076054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0" name="AutoShape 415">
          <a:extLst>
            <a:ext uri="{FF2B5EF4-FFF2-40B4-BE49-F238E27FC236}">
              <a16:creationId xmlns:a16="http://schemas.microsoft.com/office/drawing/2014/main" id="{A1994CDC-7BC2-4A04-80F3-C1051A14E35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1" name="AutoShape 416">
          <a:extLst>
            <a:ext uri="{FF2B5EF4-FFF2-40B4-BE49-F238E27FC236}">
              <a16:creationId xmlns:a16="http://schemas.microsoft.com/office/drawing/2014/main" id="{27232C24-8265-4656-973F-E765A52A5348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2" name="AutoShape 417">
          <a:extLst>
            <a:ext uri="{FF2B5EF4-FFF2-40B4-BE49-F238E27FC236}">
              <a16:creationId xmlns:a16="http://schemas.microsoft.com/office/drawing/2014/main" id="{E5AC111F-3A95-4169-80D3-9C69D9C675B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3" name="AutoShape 418">
          <a:extLst>
            <a:ext uri="{FF2B5EF4-FFF2-40B4-BE49-F238E27FC236}">
              <a16:creationId xmlns:a16="http://schemas.microsoft.com/office/drawing/2014/main" id="{C256F69E-96E0-444B-B019-75CAC3AD3C7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4" name="AutoShape 419">
          <a:extLst>
            <a:ext uri="{FF2B5EF4-FFF2-40B4-BE49-F238E27FC236}">
              <a16:creationId xmlns:a16="http://schemas.microsoft.com/office/drawing/2014/main" id="{9B9E4072-2DFF-4941-9334-B3585795DCFE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5" name="AutoShape 420">
          <a:extLst>
            <a:ext uri="{FF2B5EF4-FFF2-40B4-BE49-F238E27FC236}">
              <a16:creationId xmlns:a16="http://schemas.microsoft.com/office/drawing/2014/main" id="{DBBE0738-B9D6-4A95-9D58-37BC8C018D4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6" name="AutoShape 421">
          <a:extLst>
            <a:ext uri="{FF2B5EF4-FFF2-40B4-BE49-F238E27FC236}">
              <a16:creationId xmlns:a16="http://schemas.microsoft.com/office/drawing/2014/main" id="{36E0A41B-2883-4571-B255-7A053C4B7B2C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176</xdr:row>
      <xdr:rowOff>0</xdr:rowOff>
    </xdr:from>
    <xdr:to>
      <xdr:col>5</xdr:col>
      <xdr:colOff>0</xdr:colOff>
      <xdr:row>176</xdr:row>
      <xdr:rowOff>0</xdr:rowOff>
    </xdr:to>
    <xdr:sp macro="" textlink="">
      <xdr:nvSpPr>
        <xdr:cNvPr id="1057" name="AutoShape 422">
          <a:extLst>
            <a:ext uri="{FF2B5EF4-FFF2-40B4-BE49-F238E27FC236}">
              <a16:creationId xmlns:a16="http://schemas.microsoft.com/office/drawing/2014/main" id="{A78DF7F1-023E-45A9-ABED-C055D184E3D0}"/>
            </a:ext>
          </a:extLst>
        </xdr:cNvPr>
        <xdr:cNvSpPr>
          <a:spLocks/>
        </xdr:cNvSpPr>
      </xdr:nvSpPr>
      <xdr:spPr bwMode="auto">
        <a:xfrm>
          <a:off x="3152775" y="34413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58" name="AutoShape 303">
          <a:extLst>
            <a:ext uri="{FF2B5EF4-FFF2-40B4-BE49-F238E27FC236}">
              <a16:creationId xmlns:a16="http://schemas.microsoft.com/office/drawing/2014/main" id="{925DA727-0236-4C66-A99C-17013E33FF5D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59" name="AutoShape 304">
          <a:extLst>
            <a:ext uri="{FF2B5EF4-FFF2-40B4-BE49-F238E27FC236}">
              <a16:creationId xmlns:a16="http://schemas.microsoft.com/office/drawing/2014/main" id="{F33C222F-C7AF-4AAF-A52D-26F7D20A705F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0" name="AutoShape 305">
          <a:extLst>
            <a:ext uri="{FF2B5EF4-FFF2-40B4-BE49-F238E27FC236}">
              <a16:creationId xmlns:a16="http://schemas.microsoft.com/office/drawing/2014/main" id="{077CCE33-8072-496B-917C-5D433E09CCED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1" name="AutoShape 306">
          <a:extLst>
            <a:ext uri="{FF2B5EF4-FFF2-40B4-BE49-F238E27FC236}">
              <a16:creationId xmlns:a16="http://schemas.microsoft.com/office/drawing/2014/main" id="{B5AA56A0-D7E1-4D50-A1D6-DA50DB728476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2" name="AutoShape 307">
          <a:extLst>
            <a:ext uri="{FF2B5EF4-FFF2-40B4-BE49-F238E27FC236}">
              <a16:creationId xmlns:a16="http://schemas.microsoft.com/office/drawing/2014/main" id="{51EC8480-4DD6-4F3D-8E56-D19597CB35EA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3" name="AutoShape 308">
          <a:extLst>
            <a:ext uri="{FF2B5EF4-FFF2-40B4-BE49-F238E27FC236}">
              <a16:creationId xmlns:a16="http://schemas.microsoft.com/office/drawing/2014/main" id="{6E36A2F0-B047-47DD-8823-76C5453BBE40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4" name="AutoShape 309">
          <a:extLst>
            <a:ext uri="{FF2B5EF4-FFF2-40B4-BE49-F238E27FC236}">
              <a16:creationId xmlns:a16="http://schemas.microsoft.com/office/drawing/2014/main" id="{CF7BFE4C-7633-4DA2-8270-76ECEFE681DC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5" name="AutoShape 310">
          <a:extLst>
            <a:ext uri="{FF2B5EF4-FFF2-40B4-BE49-F238E27FC236}">
              <a16:creationId xmlns:a16="http://schemas.microsoft.com/office/drawing/2014/main" id="{76755C9A-F45B-44F7-BB93-9030D30D4079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6" name="AutoShape 311">
          <a:extLst>
            <a:ext uri="{FF2B5EF4-FFF2-40B4-BE49-F238E27FC236}">
              <a16:creationId xmlns:a16="http://schemas.microsoft.com/office/drawing/2014/main" id="{0BD93352-7EF7-4E1F-AC69-440581147420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7" name="AutoShape 312">
          <a:extLst>
            <a:ext uri="{FF2B5EF4-FFF2-40B4-BE49-F238E27FC236}">
              <a16:creationId xmlns:a16="http://schemas.microsoft.com/office/drawing/2014/main" id="{E6BD08AA-3B92-442E-A159-0C174ABE8333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8" name="AutoShape 313">
          <a:extLst>
            <a:ext uri="{FF2B5EF4-FFF2-40B4-BE49-F238E27FC236}">
              <a16:creationId xmlns:a16="http://schemas.microsoft.com/office/drawing/2014/main" id="{432813EC-F552-47CC-A23D-70C57C85C5DD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69" name="AutoShape 314">
          <a:extLst>
            <a:ext uri="{FF2B5EF4-FFF2-40B4-BE49-F238E27FC236}">
              <a16:creationId xmlns:a16="http://schemas.microsoft.com/office/drawing/2014/main" id="{28029B31-6F80-4FFB-8E45-0A7ADAE9DC1E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0" name="AutoShape 315">
          <a:extLst>
            <a:ext uri="{FF2B5EF4-FFF2-40B4-BE49-F238E27FC236}">
              <a16:creationId xmlns:a16="http://schemas.microsoft.com/office/drawing/2014/main" id="{1B4C5717-AA93-40B5-BB3F-D1372F55E174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1" name="AutoShape 316">
          <a:extLst>
            <a:ext uri="{FF2B5EF4-FFF2-40B4-BE49-F238E27FC236}">
              <a16:creationId xmlns:a16="http://schemas.microsoft.com/office/drawing/2014/main" id="{C7BEA178-2D9F-4E47-917D-25E132E0BD37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2" name="AutoShape 317">
          <a:extLst>
            <a:ext uri="{FF2B5EF4-FFF2-40B4-BE49-F238E27FC236}">
              <a16:creationId xmlns:a16="http://schemas.microsoft.com/office/drawing/2014/main" id="{69D8D6EA-F602-400B-A1B8-2F943BACE571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3" name="AutoShape 318">
          <a:extLst>
            <a:ext uri="{FF2B5EF4-FFF2-40B4-BE49-F238E27FC236}">
              <a16:creationId xmlns:a16="http://schemas.microsoft.com/office/drawing/2014/main" id="{AC7B8FCB-1807-4652-996B-7D7F46D22756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4" name="AutoShape 319">
          <a:extLst>
            <a:ext uri="{FF2B5EF4-FFF2-40B4-BE49-F238E27FC236}">
              <a16:creationId xmlns:a16="http://schemas.microsoft.com/office/drawing/2014/main" id="{94B28DCD-15BF-48FC-9930-6EDD4247EAD9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5" name="AutoShape 320">
          <a:extLst>
            <a:ext uri="{FF2B5EF4-FFF2-40B4-BE49-F238E27FC236}">
              <a16:creationId xmlns:a16="http://schemas.microsoft.com/office/drawing/2014/main" id="{F902CA0E-3372-4228-A9AF-3AF9ECFFCA2D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6" name="AutoShape 321">
          <a:extLst>
            <a:ext uri="{FF2B5EF4-FFF2-40B4-BE49-F238E27FC236}">
              <a16:creationId xmlns:a16="http://schemas.microsoft.com/office/drawing/2014/main" id="{E9114CC1-5796-49C8-BE4E-A6CEDF8D990D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177</xdr:row>
      <xdr:rowOff>0</xdr:rowOff>
    </xdr:from>
    <xdr:to>
      <xdr:col>5</xdr:col>
      <xdr:colOff>0</xdr:colOff>
      <xdr:row>177</xdr:row>
      <xdr:rowOff>0</xdr:rowOff>
    </xdr:to>
    <xdr:sp macro="" textlink="">
      <xdr:nvSpPr>
        <xdr:cNvPr id="1077" name="AutoShape 322">
          <a:extLst>
            <a:ext uri="{FF2B5EF4-FFF2-40B4-BE49-F238E27FC236}">
              <a16:creationId xmlns:a16="http://schemas.microsoft.com/office/drawing/2014/main" id="{2C0F2790-FB89-4F55-B0DC-0B3386737380}"/>
            </a:ext>
          </a:extLst>
        </xdr:cNvPr>
        <xdr:cNvSpPr>
          <a:spLocks/>
        </xdr:cNvSpPr>
      </xdr:nvSpPr>
      <xdr:spPr bwMode="auto">
        <a:xfrm>
          <a:off x="3152775" y="34604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78" name="AutoShape 343">
          <a:extLst>
            <a:ext uri="{FF2B5EF4-FFF2-40B4-BE49-F238E27FC236}">
              <a16:creationId xmlns:a16="http://schemas.microsoft.com/office/drawing/2014/main" id="{B7031DB5-A877-47C7-A8C5-33A35A154F54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79" name="AutoShape 344">
          <a:extLst>
            <a:ext uri="{FF2B5EF4-FFF2-40B4-BE49-F238E27FC236}">
              <a16:creationId xmlns:a16="http://schemas.microsoft.com/office/drawing/2014/main" id="{E5BB42A0-D845-442B-9E3A-4EFC9CDCB202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0" name="AutoShape 345">
          <a:extLst>
            <a:ext uri="{FF2B5EF4-FFF2-40B4-BE49-F238E27FC236}">
              <a16:creationId xmlns:a16="http://schemas.microsoft.com/office/drawing/2014/main" id="{DF95787E-73FB-4DE9-A939-03D9766FBDE8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1" name="AutoShape 346">
          <a:extLst>
            <a:ext uri="{FF2B5EF4-FFF2-40B4-BE49-F238E27FC236}">
              <a16:creationId xmlns:a16="http://schemas.microsoft.com/office/drawing/2014/main" id="{CB58A4E1-9AAB-494A-8E68-402901DA08E2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2" name="AutoShape 347">
          <a:extLst>
            <a:ext uri="{FF2B5EF4-FFF2-40B4-BE49-F238E27FC236}">
              <a16:creationId xmlns:a16="http://schemas.microsoft.com/office/drawing/2014/main" id="{26DCC9D8-E452-49EC-AE3B-12E3AA11243D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3" name="AutoShape 348">
          <a:extLst>
            <a:ext uri="{FF2B5EF4-FFF2-40B4-BE49-F238E27FC236}">
              <a16:creationId xmlns:a16="http://schemas.microsoft.com/office/drawing/2014/main" id="{2833A3C1-276A-4649-A58C-1166FF324075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4" name="AutoShape 349">
          <a:extLst>
            <a:ext uri="{FF2B5EF4-FFF2-40B4-BE49-F238E27FC236}">
              <a16:creationId xmlns:a16="http://schemas.microsoft.com/office/drawing/2014/main" id="{2DA7D779-9C09-4B75-8BDC-E9A4C914CD9D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5" name="AutoShape 350">
          <a:extLst>
            <a:ext uri="{FF2B5EF4-FFF2-40B4-BE49-F238E27FC236}">
              <a16:creationId xmlns:a16="http://schemas.microsoft.com/office/drawing/2014/main" id="{A1D12A9A-8759-493A-AA4B-B080C09A8650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6" name="AutoShape 351">
          <a:extLst>
            <a:ext uri="{FF2B5EF4-FFF2-40B4-BE49-F238E27FC236}">
              <a16:creationId xmlns:a16="http://schemas.microsoft.com/office/drawing/2014/main" id="{47700BC5-FF03-4B42-BC93-96D854FB0869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7" name="AutoShape 352">
          <a:extLst>
            <a:ext uri="{FF2B5EF4-FFF2-40B4-BE49-F238E27FC236}">
              <a16:creationId xmlns:a16="http://schemas.microsoft.com/office/drawing/2014/main" id="{3C3F4523-3AD9-454D-B51B-5F6310497643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8" name="AutoShape 353">
          <a:extLst>
            <a:ext uri="{FF2B5EF4-FFF2-40B4-BE49-F238E27FC236}">
              <a16:creationId xmlns:a16="http://schemas.microsoft.com/office/drawing/2014/main" id="{5DFEFF66-0378-4CC0-A5EA-F9C27340E7DC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89" name="AutoShape 354">
          <a:extLst>
            <a:ext uri="{FF2B5EF4-FFF2-40B4-BE49-F238E27FC236}">
              <a16:creationId xmlns:a16="http://schemas.microsoft.com/office/drawing/2014/main" id="{F59590FB-17D9-4508-AAB5-A98F90B90AB0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0" name="AutoShape 355">
          <a:extLst>
            <a:ext uri="{FF2B5EF4-FFF2-40B4-BE49-F238E27FC236}">
              <a16:creationId xmlns:a16="http://schemas.microsoft.com/office/drawing/2014/main" id="{B1556EF7-4161-4FFC-8DBC-9A59014CEDEF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1" name="AutoShape 356">
          <a:extLst>
            <a:ext uri="{FF2B5EF4-FFF2-40B4-BE49-F238E27FC236}">
              <a16:creationId xmlns:a16="http://schemas.microsoft.com/office/drawing/2014/main" id="{62CA6ED9-51B7-4BCA-8782-2C10B43C61B3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2" name="AutoShape 357">
          <a:extLst>
            <a:ext uri="{FF2B5EF4-FFF2-40B4-BE49-F238E27FC236}">
              <a16:creationId xmlns:a16="http://schemas.microsoft.com/office/drawing/2014/main" id="{B882FD0B-4D13-47FE-A92F-3EB2C17736A5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3" name="AutoShape 358">
          <a:extLst>
            <a:ext uri="{FF2B5EF4-FFF2-40B4-BE49-F238E27FC236}">
              <a16:creationId xmlns:a16="http://schemas.microsoft.com/office/drawing/2014/main" id="{2F3356E1-E65C-47A0-8212-0C6B5CDCCF3C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4" name="AutoShape 359">
          <a:extLst>
            <a:ext uri="{FF2B5EF4-FFF2-40B4-BE49-F238E27FC236}">
              <a16:creationId xmlns:a16="http://schemas.microsoft.com/office/drawing/2014/main" id="{C47CDD32-F3B6-4C41-A329-0D189647A492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5" name="AutoShape 360">
          <a:extLst>
            <a:ext uri="{FF2B5EF4-FFF2-40B4-BE49-F238E27FC236}">
              <a16:creationId xmlns:a16="http://schemas.microsoft.com/office/drawing/2014/main" id="{AE17D3F7-32B6-4173-8195-7117ADBED263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6" name="AutoShape 361">
          <a:extLst>
            <a:ext uri="{FF2B5EF4-FFF2-40B4-BE49-F238E27FC236}">
              <a16:creationId xmlns:a16="http://schemas.microsoft.com/office/drawing/2014/main" id="{4426CF70-9D64-4B30-B143-475F9CBAD750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097" name="AutoShape 362">
          <a:extLst>
            <a:ext uri="{FF2B5EF4-FFF2-40B4-BE49-F238E27FC236}">
              <a16:creationId xmlns:a16="http://schemas.microsoft.com/office/drawing/2014/main" id="{F2F2E93F-AD77-42B2-8C66-445106BA8CAE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098" name="AutoShape 363">
          <a:extLst>
            <a:ext uri="{FF2B5EF4-FFF2-40B4-BE49-F238E27FC236}">
              <a16:creationId xmlns:a16="http://schemas.microsoft.com/office/drawing/2014/main" id="{40AADA24-4F90-496F-AEAA-8177849B619B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099" name="AutoShape 364">
          <a:extLst>
            <a:ext uri="{FF2B5EF4-FFF2-40B4-BE49-F238E27FC236}">
              <a16:creationId xmlns:a16="http://schemas.microsoft.com/office/drawing/2014/main" id="{FE9E7993-B817-4D9B-AFA7-DBFCFC47A845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0" name="AutoShape 365">
          <a:extLst>
            <a:ext uri="{FF2B5EF4-FFF2-40B4-BE49-F238E27FC236}">
              <a16:creationId xmlns:a16="http://schemas.microsoft.com/office/drawing/2014/main" id="{FEBE76CF-9813-41CF-A7AF-EFCC2973A70B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1" name="AutoShape 366">
          <a:extLst>
            <a:ext uri="{FF2B5EF4-FFF2-40B4-BE49-F238E27FC236}">
              <a16:creationId xmlns:a16="http://schemas.microsoft.com/office/drawing/2014/main" id="{9A1EFDBD-284F-440A-9D76-F6E1BE7027A7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2" name="AutoShape 367">
          <a:extLst>
            <a:ext uri="{FF2B5EF4-FFF2-40B4-BE49-F238E27FC236}">
              <a16:creationId xmlns:a16="http://schemas.microsoft.com/office/drawing/2014/main" id="{B5875BDF-1AAF-4791-BB96-EEEADF22F105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3" name="AutoShape 368">
          <a:extLst>
            <a:ext uri="{FF2B5EF4-FFF2-40B4-BE49-F238E27FC236}">
              <a16:creationId xmlns:a16="http://schemas.microsoft.com/office/drawing/2014/main" id="{12591D7A-9A9E-43A7-B8CC-4B096764B109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4" name="AutoShape 369">
          <a:extLst>
            <a:ext uri="{FF2B5EF4-FFF2-40B4-BE49-F238E27FC236}">
              <a16:creationId xmlns:a16="http://schemas.microsoft.com/office/drawing/2014/main" id="{A60FEE57-FB51-4F54-B3CE-383C21C3F1E9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5" name="AutoShape 370">
          <a:extLst>
            <a:ext uri="{FF2B5EF4-FFF2-40B4-BE49-F238E27FC236}">
              <a16:creationId xmlns:a16="http://schemas.microsoft.com/office/drawing/2014/main" id="{407B857A-3591-4E1F-A6AE-6CF4997902B0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6" name="AutoShape 371">
          <a:extLst>
            <a:ext uri="{FF2B5EF4-FFF2-40B4-BE49-F238E27FC236}">
              <a16:creationId xmlns:a16="http://schemas.microsoft.com/office/drawing/2014/main" id="{0FFB5A80-3481-45E3-9BF7-F89073043AE9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7" name="AutoShape 372">
          <a:extLst>
            <a:ext uri="{FF2B5EF4-FFF2-40B4-BE49-F238E27FC236}">
              <a16:creationId xmlns:a16="http://schemas.microsoft.com/office/drawing/2014/main" id="{B60F5F18-8011-4597-B659-8A4AF24E48AF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8" name="AutoShape 373">
          <a:extLst>
            <a:ext uri="{FF2B5EF4-FFF2-40B4-BE49-F238E27FC236}">
              <a16:creationId xmlns:a16="http://schemas.microsoft.com/office/drawing/2014/main" id="{CDD5BB35-8A40-495A-B61B-F30F2AACE273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09" name="AutoShape 374">
          <a:extLst>
            <a:ext uri="{FF2B5EF4-FFF2-40B4-BE49-F238E27FC236}">
              <a16:creationId xmlns:a16="http://schemas.microsoft.com/office/drawing/2014/main" id="{DFF03F0B-BB27-4126-A255-D45E972FF736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0" name="AutoShape 375">
          <a:extLst>
            <a:ext uri="{FF2B5EF4-FFF2-40B4-BE49-F238E27FC236}">
              <a16:creationId xmlns:a16="http://schemas.microsoft.com/office/drawing/2014/main" id="{54F8400B-5B1C-4CCB-B4E7-C31DD9FF215C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1" name="AutoShape 376">
          <a:extLst>
            <a:ext uri="{FF2B5EF4-FFF2-40B4-BE49-F238E27FC236}">
              <a16:creationId xmlns:a16="http://schemas.microsoft.com/office/drawing/2014/main" id="{3ADB6A63-B05C-4D11-8919-C213594A3FAB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2" name="AutoShape 377">
          <a:extLst>
            <a:ext uri="{FF2B5EF4-FFF2-40B4-BE49-F238E27FC236}">
              <a16:creationId xmlns:a16="http://schemas.microsoft.com/office/drawing/2014/main" id="{2A4ED841-B649-4A77-AE43-27401ABB5DEA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3" name="AutoShape 378">
          <a:extLst>
            <a:ext uri="{FF2B5EF4-FFF2-40B4-BE49-F238E27FC236}">
              <a16:creationId xmlns:a16="http://schemas.microsoft.com/office/drawing/2014/main" id="{95495804-5C6B-4D69-AA9D-D94FA18D24B8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4" name="AutoShape 379">
          <a:extLst>
            <a:ext uri="{FF2B5EF4-FFF2-40B4-BE49-F238E27FC236}">
              <a16:creationId xmlns:a16="http://schemas.microsoft.com/office/drawing/2014/main" id="{81416249-5181-4392-B9F7-444B0219E4F2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5" name="AutoShape 380">
          <a:extLst>
            <a:ext uri="{FF2B5EF4-FFF2-40B4-BE49-F238E27FC236}">
              <a16:creationId xmlns:a16="http://schemas.microsoft.com/office/drawing/2014/main" id="{A3D03BC1-CBCF-4593-88AD-91849B1B32D1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6" name="AutoShape 381">
          <a:extLst>
            <a:ext uri="{FF2B5EF4-FFF2-40B4-BE49-F238E27FC236}">
              <a16:creationId xmlns:a16="http://schemas.microsoft.com/office/drawing/2014/main" id="{DF692A00-FB84-4308-9EC9-CF59E9A6261F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279</xdr:row>
      <xdr:rowOff>0</xdr:rowOff>
    </xdr:from>
    <xdr:to>
      <xdr:col>5</xdr:col>
      <xdr:colOff>0</xdr:colOff>
      <xdr:row>279</xdr:row>
      <xdr:rowOff>0</xdr:rowOff>
    </xdr:to>
    <xdr:sp macro="" textlink="">
      <xdr:nvSpPr>
        <xdr:cNvPr id="1117" name="AutoShape 382">
          <a:extLst>
            <a:ext uri="{FF2B5EF4-FFF2-40B4-BE49-F238E27FC236}">
              <a16:creationId xmlns:a16="http://schemas.microsoft.com/office/drawing/2014/main" id="{114768CC-0B50-4109-AFB1-AE37177DF2DF}"/>
            </a:ext>
          </a:extLst>
        </xdr:cNvPr>
        <xdr:cNvSpPr>
          <a:spLocks/>
        </xdr:cNvSpPr>
      </xdr:nvSpPr>
      <xdr:spPr bwMode="auto">
        <a:xfrm>
          <a:off x="3152775" y="5435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18" name="AutoShape 423">
          <a:extLst>
            <a:ext uri="{FF2B5EF4-FFF2-40B4-BE49-F238E27FC236}">
              <a16:creationId xmlns:a16="http://schemas.microsoft.com/office/drawing/2014/main" id="{5F51E9BA-945F-47E3-99D3-1F72C54F9E9E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19" name="AutoShape 424">
          <a:extLst>
            <a:ext uri="{FF2B5EF4-FFF2-40B4-BE49-F238E27FC236}">
              <a16:creationId xmlns:a16="http://schemas.microsoft.com/office/drawing/2014/main" id="{081F1189-EF06-4C86-87A6-8C4F5D1F23B9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0" name="AutoShape 425">
          <a:extLst>
            <a:ext uri="{FF2B5EF4-FFF2-40B4-BE49-F238E27FC236}">
              <a16:creationId xmlns:a16="http://schemas.microsoft.com/office/drawing/2014/main" id="{C635C1FA-C45A-482F-889A-1FF21BF18AA5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1" name="AutoShape 426">
          <a:extLst>
            <a:ext uri="{FF2B5EF4-FFF2-40B4-BE49-F238E27FC236}">
              <a16:creationId xmlns:a16="http://schemas.microsoft.com/office/drawing/2014/main" id="{248CEC0B-AAFF-430F-9694-4813CF432AB4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2" name="AutoShape 427">
          <a:extLst>
            <a:ext uri="{FF2B5EF4-FFF2-40B4-BE49-F238E27FC236}">
              <a16:creationId xmlns:a16="http://schemas.microsoft.com/office/drawing/2014/main" id="{12E2950B-EF63-4CED-BC6D-42E64843D903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3" name="AutoShape 428">
          <a:extLst>
            <a:ext uri="{FF2B5EF4-FFF2-40B4-BE49-F238E27FC236}">
              <a16:creationId xmlns:a16="http://schemas.microsoft.com/office/drawing/2014/main" id="{98E2FF12-E4C9-4406-93CB-1E242D324B0F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4" name="AutoShape 429">
          <a:extLst>
            <a:ext uri="{FF2B5EF4-FFF2-40B4-BE49-F238E27FC236}">
              <a16:creationId xmlns:a16="http://schemas.microsoft.com/office/drawing/2014/main" id="{1763F42C-72F2-4471-B5AB-EFE6760E6223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5" name="AutoShape 430">
          <a:extLst>
            <a:ext uri="{FF2B5EF4-FFF2-40B4-BE49-F238E27FC236}">
              <a16:creationId xmlns:a16="http://schemas.microsoft.com/office/drawing/2014/main" id="{408DEC67-E39F-4917-B12A-571B8E23680F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6" name="AutoShape 431">
          <a:extLst>
            <a:ext uri="{FF2B5EF4-FFF2-40B4-BE49-F238E27FC236}">
              <a16:creationId xmlns:a16="http://schemas.microsoft.com/office/drawing/2014/main" id="{320910CF-4520-4665-837D-C32016A9FE28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7" name="AutoShape 432">
          <a:extLst>
            <a:ext uri="{FF2B5EF4-FFF2-40B4-BE49-F238E27FC236}">
              <a16:creationId xmlns:a16="http://schemas.microsoft.com/office/drawing/2014/main" id="{A39076C9-CFE2-4C63-8B0C-3F29E9E0B429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8" name="AutoShape 433">
          <a:extLst>
            <a:ext uri="{FF2B5EF4-FFF2-40B4-BE49-F238E27FC236}">
              <a16:creationId xmlns:a16="http://schemas.microsoft.com/office/drawing/2014/main" id="{C4335080-3BB4-4791-B101-227A10F7F167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29" name="AutoShape 434">
          <a:extLst>
            <a:ext uri="{FF2B5EF4-FFF2-40B4-BE49-F238E27FC236}">
              <a16:creationId xmlns:a16="http://schemas.microsoft.com/office/drawing/2014/main" id="{A546C10A-D178-4D3C-B4B3-6811520BF7B6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0" name="AutoShape 435">
          <a:extLst>
            <a:ext uri="{FF2B5EF4-FFF2-40B4-BE49-F238E27FC236}">
              <a16:creationId xmlns:a16="http://schemas.microsoft.com/office/drawing/2014/main" id="{60F6D1A9-CED2-4DA3-BC7A-E30048B52244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1" name="AutoShape 436">
          <a:extLst>
            <a:ext uri="{FF2B5EF4-FFF2-40B4-BE49-F238E27FC236}">
              <a16:creationId xmlns:a16="http://schemas.microsoft.com/office/drawing/2014/main" id="{EC283759-08DC-4044-95D5-DE1A82296116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2" name="AutoShape 437">
          <a:extLst>
            <a:ext uri="{FF2B5EF4-FFF2-40B4-BE49-F238E27FC236}">
              <a16:creationId xmlns:a16="http://schemas.microsoft.com/office/drawing/2014/main" id="{270E3C20-C46B-4EC2-83DB-94561C439335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3" name="AutoShape 438">
          <a:extLst>
            <a:ext uri="{FF2B5EF4-FFF2-40B4-BE49-F238E27FC236}">
              <a16:creationId xmlns:a16="http://schemas.microsoft.com/office/drawing/2014/main" id="{2057FB61-A2E7-4976-83BC-98A60C15F798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4" name="AutoShape 439">
          <a:extLst>
            <a:ext uri="{FF2B5EF4-FFF2-40B4-BE49-F238E27FC236}">
              <a16:creationId xmlns:a16="http://schemas.microsoft.com/office/drawing/2014/main" id="{84FCA74A-A6DA-4936-A809-1787E47EE366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5" name="AutoShape 440">
          <a:extLst>
            <a:ext uri="{FF2B5EF4-FFF2-40B4-BE49-F238E27FC236}">
              <a16:creationId xmlns:a16="http://schemas.microsoft.com/office/drawing/2014/main" id="{73C0A892-B08A-4B64-A753-F400E47111FC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6" name="AutoShape 441">
          <a:extLst>
            <a:ext uri="{FF2B5EF4-FFF2-40B4-BE49-F238E27FC236}">
              <a16:creationId xmlns:a16="http://schemas.microsoft.com/office/drawing/2014/main" id="{0A5E9E2E-C64D-4E47-AC9D-A5D7CCE0014A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281</xdr:row>
      <xdr:rowOff>0</xdr:rowOff>
    </xdr:from>
    <xdr:to>
      <xdr:col>5</xdr:col>
      <xdr:colOff>0</xdr:colOff>
      <xdr:row>281</xdr:row>
      <xdr:rowOff>0</xdr:rowOff>
    </xdr:to>
    <xdr:sp macro="" textlink="">
      <xdr:nvSpPr>
        <xdr:cNvPr id="1137" name="AutoShape 442">
          <a:extLst>
            <a:ext uri="{FF2B5EF4-FFF2-40B4-BE49-F238E27FC236}">
              <a16:creationId xmlns:a16="http://schemas.microsoft.com/office/drawing/2014/main" id="{6F16C1FB-3390-4273-93C7-8382B89CC389}"/>
            </a:ext>
          </a:extLst>
        </xdr:cNvPr>
        <xdr:cNvSpPr>
          <a:spLocks/>
        </xdr:cNvSpPr>
      </xdr:nvSpPr>
      <xdr:spPr bwMode="auto">
        <a:xfrm>
          <a:off x="3152775" y="5475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38" name="AutoShape 467">
          <a:extLst>
            <a:ext uri="{FF2B5EF4-FFF2-40B4-BE49-F238E27FC236}">
              <a16:creationId xmlns:a16="http://schemas.microsoft.com/office/drawing/2014/main" id="{2B52144F-66E2-4BED-B540-F1AD798993AF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39" name="AutoShape 468">
          <a:extLst>
            <a:ext uri="{FF2B5EF4-FFF2-40B4-BE49-F238E27FC236}">
              <a16:creationId xmlns:a16="http://schemas.microsoft.com/office/drawing/2014/main" id="{2F4C8CDC-BF8A-4029-B8BE-DB893A082909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0" name="AutoShape 469">
          <a:extLst>
            <a:ext uri="{FF2B5EF4-FFF2-40B4-BE49-F238E27FC236}">
              <a16:creationId xmlns:a16="http://schemas.microsoft.com/office/drawing/2014/main" id="{1D358642-2B0B-4D4E-90B7-2CA2AEDD5BD2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1" name="AutoShape 470">
          <a:extLst>
            <a:ext uri="{FF2B5EF4-FFF2-40B4-BE49-F238E27FC236}">
              <a16:creationId xmlns:a16="http://schemas.microsoft.com/office/drawing/2014/main" id="{D28FD4C8-3F39-4B22-ABF9-E5E71D8EA22A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2" name="AutoShape 471">
          <a:extLst>
            <a:ext uri="{FF2B5EF4-FFF2-40B4-BE49-F238E27FC236}">
              <a16:creationId xmlns:a16="http://schemas.microsoft.com/office/drawing/2014/main" id="{A4E3652E-75BC-44BD-936B-38A1B151D009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3" name="AutoShape 472">
          <a:extLst>
            <a:ext uri="{FF2B5EF4-FFF2-40B4-BE49-F238E27FC236}">
              <a16:creationId xmlns:a16="http://schemas.microsoft.com/office/drawing/2014/main" id="{6EDA236B-6390-421B-B087-79AC8C1E87EC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4" name="AutoShape 473">
          <a:extLst>
            <a:ext uri="{FF2B5EF4-FFF2-40B4-BE49-F238E27FC236}">
              <a16:creationId xmlns:a16="http://schemas.microsoft.com/office/drawing/2014/main" id="{9E3EE1E4-87ED-437F-94D9-87279A7AFD9C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5" name="AutoShape 474">
          <a:extLst>
            <a:ext uri="{FF2B5EF4-FFF2-40B4-BE49-F238E27FC236}">
              <a16:creationId xmlns:a16="http://schemas.microsoft.com/office/drawing/2014/main" id="{31DD8374-EC83-4F4C-96BB-07B96057E398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6" name="AutoShape 475">
          <a:extLst>
            <a:ext uri="{FF2B5EF4-FFF2-40B4-BE49-F238E27FC236}">
              <a16:creationId xmlns:a16="http://schemas.microsoft.com/office/drawing/2014/main" id="{EF5B8E1F-E141-42B8-AB4F-C1B8700BD24F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7" name="AutoShape 476">
          <a:extLst>
            <a:ext uri="{FF2B5EF4-FFF2-40B4-BE49-F238E27FC236}">
              <a16:creationId xmlns:a16="http://schemas.microsoft.com/office/drawing/2014/main" id="{E69F91C0-3CA2-430A-B65C-B9A099AC10F1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8" name="AutoShape 477">
          <a:extLst>
            <a:ext uri="{FF2B5EF4-FFF2-40B4-BE49-F238E27FC236}">
              <a16:creationId xmlns:a16="http://schemas.microsoft.com/office/drawing/2014/main" id="{8D6979EB-D37C-4F31-9C1E-2B487DE402D5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49" name="AutoShape 478">
          <a:extLst>
            <a:ext uri="{FF2B5EF4-FFF2-40B4-BE49-F238E27FC236}">
              <a16:creationId xmlns:a16="http://schemas.microsoft.com/office/drawing/2014/main" id="{268C26F2-6F83-444F-9067-83FA3B7BCA6C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0" name="AutoShape 479">
          <a:extLst>
            <a:ext uri="{FF2B5EF4-FFF2-40B4-BE49-F238E27FC236}">
              <a16:creationId xmlns:a16="http://schemas.microsoft.com/office/drawing/2014/main" id="{5709E1E4-AD1D-4E61-BEE2-141F0460D2B9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1" name="AutoShape 480">
          <a:extLst>
            <a:ext uri="{FF2B5EF4-FFF2-40B4-BE49-F238E27FC236}">
              <a16:creationId xmlns:a16="http://schemas.microsoft.com/office/drawing/2014/main" id="{B7FAE964-BE07-433F-B1AA-466DCDBA36B2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2" name="AutoShape 481">
          <a:extLst>
            <a:ext uri="{FF2B5EF4-FFF2-40B4-BE49-F238E27FC236}">
              <a16:creationId xmlns:a16="http://schemas.microsoft.com/office/drawing/2014/main" id="{D58DCA2A-F801-4084-ADF7-31A522C14897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3" name="AutoShape 482">
          <a:extLst>
            <a:ext uri="{FF2B5EF4-FFF2-40B4-BE49-F238E27FC236}">
              <a16:creationId xmlns:a16="http://schemas.microsoft.com/office/drawing/2014/main" id="{287E898C-720E-4F67-B2A5-0D305C6EF8F7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4" name="AutoShape 483">
          <a:extLst>
            <a:ext uri="{FF2B5EF4-FFF2-40B4-BE49-F238E27FC236}">
              <a16:creationId xmlns:a16="http://schemas.microsoft.com/office/drawing/2014/main" id="{2170AF51-18CE-42B2-B10F-4BE98E024813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5" name="AutoShape 484">
          <a:extLst>
            <a:ext uri="{FF2B5EF4-FFF2-40B4-BE49-F238E27FC236}">
              <a16:creationId xmlns:a16="http://schemas.microsoft.com/office/drawing/2014/main" id="{2A81BA43-B915-41D4-A8EE-BED309BB2B0B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6" name="AutoShape 485">
          <a:extLst>
            <a:ext uri="{FF2B5EF4-FFF2-40B4-BE49-F238E27FC236}">
              <a16:creationId xmlns:a16="http://schemas.microsoft.com/office/drawing/2014/main" id="{01C48AE8-4549-4A54-AB87-CD53AE9E283E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219</xdr:row>
      <xdr:rowOff>0</xdr:rowOff>
    </xdr:from>
    <xdr:to>
      <xdr:col>5</xdr:col>
      <xdr:colOff>0</xdr:colOff>
      <xdr:row>219</xdr:row>
      <xdr:rowOff>0</xdr:rowOff>
    </xdr:to>
    <xdr:sp macro="" textlink="">
      <xdr:nvSpPr>
        <xdr:cNvPr id="1157" name="AutoShape 486">
          <a:extLst>
            <a:ext uri="{FF2B5EF4-FFF2-40B4-BE49-F238E27FC236}">
              <a16:creationId xmlns:a16="http://schemas.microsoft.com/office/drawing/2014/main" id="{4BF1650C-8E7F-4CE1-8DD4-517DF53E4A85}"/>
            </a:ext>
          </a:extLst>
        </xdr:cNvPr>
        <xdr:cNvSpPr>
          <a:spLocks/>
        </xdr:cNvSpPr>
      </xdr:nvSpPr>
      <xdr:spPr bwMode="auto">
        <a:xfrm>
          <a:off x="3152775" y="42891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58" name="AutoShape 511">
          <a:extLst>
            <a:ext uri="{FF2B5EF4-FFF2-40B4-BE49-F238E27FC236}">
              <a16:creationId xmlns:a16="http://schemas.microsoft.com/office/drawing/2014/main" id="{757C72DA-B2AA-46D3-ABE6-F206B811BFDF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59" name="AutoShape 512">
          <a:extLst>
            <a:ext uri="{FF2B5EF4-FFF2-40B4-BE49-F238E27FC236}">
              <a16:creationId xmlns:a16="http://schemas.microsoft.com/office/drawing/2014/main" id="{D36E4D4F-BB80-4C5F-ABC2-5491B513EEDA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0" name="AutoShape 513">
          <a:extLst>
            <a:ext uri="{FF2B5EF4-FFF2-40B4-BE49-F238E27FC236}">
              <a16:creationId xmlns:a16="http://schemas.microsoft.com/office/drawing/2014/main" id="{57ADA089-466E-49C2-ADAB-B7428047B22E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1" name="AutoShape 514">
          <a:extLst>
            <a:ext uri="{FF2B5EF4-FFF2-40B4-BE49-F238E27FC236}">
              <a16:creationId xmlns:a16="http://schemas.microsoft.com/office/drawing/2014/main" id="{60D93BBC-9E81-41CA-B937-3A75C11CF242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2" name="AutoShape 515">
          <a:extLst>
            <a:ext uri="{FF2B5EF4-FFF2-40B4-BE49-F238E27FC236}">
              <a16:creationId xmlns:a16="http://schemas.microsoft.com/office/drawing/2014/main" id="{91330252-DC29-4D45-AB2B-1FF2CB558D96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3" name="AutoShape 516">
          <a:extLst>
            <a:ext uri="{FF2B5EF4-FFF2-40B4-BE49-F238E27FC236}">
              <a16:creationId xmlns:a16="http://schemas.microsoft.com/office/drawing/2014/main" id="{AD29ECCD-E18E-4DF6-9DFF-C10D80EB06A1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4" name="AutoShape 517">
          <a:extLst>
            <a:ext uri="{FF2B5EF4-FFF2-40B4-BE49-F238E27FC236}">
              <a16:creationId xmlns:a16="http://schemas.microsoft.com/office/drawing/2014/main" id="{92038B0C-0E9F-4B82-ADCF-4405ECE3FB82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5" name="AutoShape 518">
          <a:extLst>
            <a:ext uri="{FF2B5EF4-FFF2-40B4-BE49-F238E27FC236}">
              <a16:creationId xmlns:a16="http://schemas.microsoft.com/office/drawing/2014/main" id="{E67A9AF3-A2C2-4AC0-95ED-0597C11B92C3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6" name="AutoShape 519">
          <a:extLst>
            <a:ext uri="{FF2B5EF4-FFF2-40B4-BE49-F238E27FC236}">
              <a16:creationId xmlns:a16="http://schemas.microsoft.com/office/drawing/2014/main" id="{6C660382-CDBC-4487-95BC-A697B11A32A7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7" name="AutoShape 520">
          <a:extLst>
            <a:ext uri="{FF2B5EF4-FFF2-40B4-BE49-F238E27FC236}">
              <a16:creationId xmlns:a16="http://schemas.microsoft.com/office/drawing/2014/main" id="{BD25A203-2D33-46F2-B277-EA73ECFECFD9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8" name="AutoShape 521">
          <a:extLst>
            <a:ext uri="{FF2B5EF4-FFF2-40B4-BE49-F238E27FC236}">
              <a16:creationId xmlns:a16="http://schemas.microsoft.com/office/drawing/2014/main" id="{98832440-4C2E-4E64-9882-CA1A8573AEFE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69" name="AutoShape 522">
          <a:extLst>
            <a:ext uri="{FF2B5EF4-FFF2-40B4-BE49-F238E27FC236}">
              <a16:creationId xmlns:a16="http://schemas.microsoft.com/office/drawing/2014/main" id="{3D73540A-7D95-43C6-BA0D-87B58FD9CF94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0" name="AutoShape 523">
          <a:extLst>
            <a:ext uri="{FF2B5EF4-FFF2-40B4-BE49-F238E27FC236}">
              <a16:creationId xmlns:a16="http://schemas.microsoft.com/office/drawing/2014/main" id="{052F3339-5600-4712-9F97-0525D1637388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1" name="AutoShape 524">
          <a:extLst>
            <a:ext uri="{FF2B5EF4-FFF2-40B4-BE49-F238E27FC236}">
              <a16:creationId xmlns:a16="http://schemas.microsoft.com/office/drawing/2014/main" id="{E5174F02-B287-4D81-A4B5-8D950EEF323E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2" name="AutoShape 525">
          <a:extLst>
            <a:ext uri="{FF2B5EF4-FFF2-40B4-BE49-F238E27FC236}">
              <a16:creationId xmlns:a16="http://schemas.microsoft.com/office/drawing/2014/main" id="{F730BAE2-0381-4FD3-9D09-41B331024E58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3" name="AutoShape 526">
          <a:extLst>
            <a:ext uri="{FF2B5EF4-FFF2-40B4-BE49-F238E27FC236}">
              <a16:creationId xmlns:a16="http://schemas.microsoft.com/office/drawing/2014/main" id="{51A13CFC-4223-46F4-BD1C-C89C2C1280F6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4" name="AutoShape 527">
          <a:extLst>
            <a:ext uri="{FF2B5EF4-FFF2-40B4-BE49-F238E27FC236}">
              <a16:creationId xmlns:a16="http://schemas.microsoft.com/office/drawing/2014/main" id="{A8D09827-E45A-4EDD-A25B-8682B186BBDC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5" name="AutoShape 528">
          <a:extLst>
            <a:ext uri="{FF2B5EF4-FFF2-40B4-BE49-F238E27FC236}">
              <a16:creationId xmlns:a16="http://schemas.microsoft.com/office/drawing/2014/main" id="{AD24A475-FCED-4E73-9BC4-9ADC9FBD078E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6" name="AutoShape 529">
          <a:extLst>
            <a:ext uri="{FF2B5EF4-FFF2-40B4-BE49-F238E27FC236}">
              <a16:creationId xmlns:a16="http://schemas.microsoft.com/office/drawing/2014/main" id="{43CFA35C-AA16-4C9A-AC05-30FF1524EC33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0</xdr:colOff>
      <xdr:row>244</xdr:row>
      <xdr:rowOff>0</xdr:rowOff>
    </xdr:to>
    <xdr:sp macro="" textlink="">
      <xdr:nvSpPr>
        <xdr:cNvPr id="1177" name="AutoShape 530">
          <a:extLst>
            <a:ext uri="{FF2B5EF4-FFF2-40B4-BE49-F238E27FC236}">
              <a16:creationId xmlns:a16="http://schemas.microsoft.com/office/drawing/2014/main" id="{191FED79-A433-4966-867B-00B6B6BD43C0}"/>
            </a:ext>
          </a:extLst>
        </xdr:cNvPr>
        <xdr:cNvSpPr>
          <a:spLocks/>
        </xdr:cNvSpPr>
      </xdr:nvSpPr>
      <xdr:spPr bwMode="auto">
        <a:xfrm>
          <a:off x="3152775" y="47672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327</xdr:row>
      <xdr:rowOff>0</xdr:rowOff>
    </xdr:from>
    <xdr:to>
      <xdr:col>5</xdr:col>
      <xdr:colOff>0</xdr:colOff>
      <xdr:row>327</xdr:row>
      <xdr:rowOff>0</xdr:rowOff>
    </xdr:to>
    <xdr:sp macro="" textlink="">
      <xdr:nvSpPr>
        <xdr:cNvPr id="1178" name="AutoShape 487">
          <a:extLst>
            <a:ext uri="{FF2B5EF4-FFF2-40B4-BE49-F238E27FC236}">
              <a16:creationId xmlns:a16="http://schemas.microsoft.com/office/drawing/2014/main" id="{920FA28F-4389-477B-9E8C-657AB507CEB2}"/>
            </a:ext>
          </a:extLst>
        </xdr:cNvPr>
        <xdr:cNvSpPr>
          <a:spLocks/>
        </xdr:cNvSpPr>
      </xdr:nvSpPr>
      <xdr:spPr bwMode="auto">
        <a:xfrm>
          <a:off x="3152775" y="6407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327</xdr:row>
      <xdr:rowOff>0</xdr:rowOff>
    </xdr:from>
    <xdr:to>
      <xdr:col>5</xdr:col>
      <xdr:colOff>0</xdr:colOff>
      <xdr:row>327</xdr:row>
      <xdr:rowOff>0</xdr:rowOff>
    </xdr:to>
    <xdr:sp macro="" textlink="">
      <xdr:nvSpPr>
        <xdr:cNvPr id="1179" name="AutoShape 488">
          <a:extLst>
            <a:ext uri="{FF2B5EF4-FFF2-40B4-BE49-F238E27FC236}">
              <a16:creationId xmlns:a16="http://schemas.microsoft.com/office/drawing/2014/main" id="{5AC79865-F4F5-4156-BB63-C3AB5113C528}"/>
            </a:ext>
          </a:extLst>
        </xdr:cNvPr>
        <xdr:cNvSpPr>
          <a:spLocks/>
        </xdr:cNvSpPr>
      </xdr:nvSpPr>
      <xdr:spPr bwMode="auto">
        <a:xfrm>
          <a:off x="3152775" y="6407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328</xdr:row>
      <xdr:rowOff>0</xdr:rowOff>
    </xdr:from>
    <xdr:to>
      <xdr:col>5</xdr:col>
      <xdr:colOff>0</xdr:colOff>
      <xdr:row>328</xdr:row>
      <xdr:rowOff>0</xdr:rowOff>
    </xdr:to>
    <xdr:sp macro="" textlink="">
      <xdr:nvSpPr>
        <xdr:cNvPr id="1180" name="AutoShape 531">
          <a:extLst>
            <a:ext uri="{FF2B5EF4-FFF2-40B4-BE49-F238E27FC236}">
              <a16:creationId xmlns:a16="http://schemas.microsoft.com/office/drawing/2014/main" id="{3A035C5A-C5BF-40FF-BCF7-378CE6DE5B1A}"/>
            </a:ext>
          </a:extLst>
        </xdr:cNvPr>
        <xdr:cNvSpPr>
          <a:spLocks/>
        </xdr:cNvSpPr>
      </xdr:nvSpPr>
      <xdr:spPr bwMode="auto">
        <a:xfrm>
          <a:off x="3152775" y="6427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328</xdr:row>
      <xdr:rowOff>0</xdr:rowOff>
    </xdr:from>
    <xdr:to>
      <xdr:col>5</xdr:col>
      <xdr:colOff>0</xdr:colOff>
      <xdr:row>328</xdr:row>
      <xdr:rowOff>0</xdr:rowOff>
    </xdr:to>
    <xdr:sp macro="" textlink="">
      <xdr:nvSpPr>
        <xdr:cNvPr id="1181" name="AutoShape 532">
          <a:extLst>
            <a:ext uri="{FF2B5EF4-FFF2-40B4-BE49-F238E27FC236}">
              <a16:creationId xmlns:a16="http://schemas.microsoft.com/office/drawing/2014/main" id="{B5F7C40B-B03A-4480-ADC7-1F8D1E9E07D2}"/>
            </a:ext>
          </a:extLst>
        </xdr:cNvPr>
        <xdr:cNvSpPr>
          <a:spLocks/>
        </xdr:cNvSpPr>
      </xdr:nvSpPr>
      <xdr:spPr bwMode="auto">
        <a:xfrm>
          <a:off x="3152775" y="6427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2" name="AutoShape 46">
          <a:extLst>
            <a:ext uri="{FF2B5EF4-FFF2-40B4-BE49-F238E27FC236}">
              <a16:creationId xmlns:a16="http://schemas.microsoft.com/office/drawing/2014/main" id="{27D45B4A-EF20-4EC3-B5BC-3256E77824D1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3" name="AutoShape 47">
          <a:extLst>
            <a:ext uri="{FF2B5EF4-FFF2-40B4-BE49-F238E27FC236}">
              <a16:creationId xmlns:a16="http://schemas.microsoft.com/office/drawing/2014/main" id="{5903E863-EA82-4645-8BDF-B2083A327476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4" name="AutoShape 48">
          <a:extLst>
            <a:ext uri="{FF2B5EF4-FFF2-40B4-BE49-F238E27FC236}">
              <a16:creationId xmlns:a16="http://schemas.microsoft.com/office/drawing/2014/main" id="{B0978A3E-B78E-4A63-BF8E-BD659574DD91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5" name="AutoShape 49">
          <a:extLst>
            <a:ext uri="{FF2B5EF4-FFF2-40B4-BE49-F238E27FC236}">
              <a16:creationId xmlns:a16="http://schemas.microsoft.com/office/drawing/2014/main" id="{F47A9C83-D230-48B4-B0BC-CEBC02A33DC6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6" name="AutoShape 50">
          <a:extLst>
            <a:ext uri="{FF2B5EF4-FFF2-40B4-BE49-F238E27FC236}">
              <a16:creationId xmlns:a16="http://schemas.microsoft.com/office/drawing/2014/main" id="{AA101EEE-8DCF-4908-B211-52F10F2BC020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7" name="AutoShape 51">
          <a:extLst>
            <a:ext uri="{FF2B5EF4-FFF2-40B4-BE49-F238E27FC236}">
              <a16:creationId xmlns:a16="http://schemas.microsoft.com/office/drawing/2014/main" id="{934A51F3-B315-46C2-ADE4-F4AEEAD634F5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8" name="AutoShape 52">
          <a:extLst>
            <a:ext uri="{FF2B5EF4-FFF2-40B4-BE49-F238E27FC236}">
              <a16:creationId xmlns:a16="http://schemas.microsoft.com/office/drawing/2014/main" id="{14C0B6B1-7F85-4ED4-B1F9-C13C8FAE6ECA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89" name="AutoShape 46">
          <a:extLst>
            <a:ext uri="{FF2B5EF4-FFF2-40B4-BE49-F238E27FC236}">
              <a16:creationId xmlns:a16="http://schemas.microsoft.com/office/drawing/2014/main" id="{C099BE7F-206D-47C5-8B87-26AB28232B1A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90" name="AutoShape 47">
          <a:extLst>
            <a:ext uri="{FF2B5EF4-FFF2-40B4-BE49-F238E27FC236}">
              <a16:creationId xmlns:a16="http://schemas.microsoft.com/office/drawing/2014/main" id="{8E9FABE8-8989-4500-9136-77FC60007C3D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91" name="AutoShape 48">
          <a:extLst>
            <a:ext uri="{FF2B5EF4-FFF2-40B4-BE49-F238E27FC236}">
              <a16:creationId xmlns:a16="http://schemas.microsoft.com/office/drawing/2014/main" id="{E6A1EDC4-F859-4CDB-835D-E07FC317F4D4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92" name="AutoShape 49">
          <a:extLst>
            <a:ext uri="{FF2B5EF4-FFF2-40B4-BE49-F238E27FC236}">
              <a16:creationId xmlns:a16="http://schemas.microsoft.com/office/drawing/2014/main" id="{262D31D9-072C-4DCA-B908-8501CE42FD6A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93" name="AutoShape 50">
          <a:extLst>
            <a:ext uri="{FF2B5EF4-FFF2-40B4-BE49-F238E27FC236}">
              <a16:creationId xmlns:a16="http://schemas.microsoft.com/office/drawing/2014/main" id="{798BF0EB-F543-4C7E-94FC-3B9B0647141C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94" name="AutoShape 51">
          <a:extLst>
            <a:ext uri="{FF2B5EF4-FFF2-40B4-BE49-F238E27FC236}">
              <a16:creationId xmlns:a16="http://schemas.microsoft.com/office/drawing/2014/main" id="{E0605673-2473-44BE-AE08-DFBDE95F8DA5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195" name="AutoShape 52">
          <a:extLst>
            <a:ext uri="{FF2B5EF4-FFF2-40B4-BE49-F238E27FC236}">
              <a16:creationId xmlns:a16="http://schemas.microsoft.com/office/drawing/2014/main" id="{E92323BA-7F23-4C3C-811E-DED8F36729DE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380</xdr:row>
      <xdr:rowOff>0</xdr:rowOff>
    </xdr:from>
    <xdr:to>
      <xdr:col>5</xdr:col>
      <xdr:colOff>0</xdr:colOff>
      <xdr:row>380</xdr:row>
      <xdr:rowOff>0</xdr:rowOff>
    </xdr:to>
    <xdr:sp macro="" textlink="">
      <xdr:nvSpPr>
        <xdr:cNvPr id="1196" name="AutoShape 183">
          <a:extLst>
            <a:ext uri="{FF2B5EF4-FFF2-40B4-BE49-F238E27FC236}">
              <a16:creationId xmlns:a16="http://schemas.microsoft.com/office/drawing/2014/main" id="{8593D019-4F7B-4D3C-999C-4B202688822D}"/>
            </a:ext>
          </a:extLst>
        </xdr:cNvPr>
        <xdr:cNvSpPr>
          <a:spLocks/>
        </xdr:cNvSpPr>
      </xdr:nvSpPr>
      <xdr:spPr bwMode="auto">
        <a:xfrm>
          <a:off x="3152775" y="748188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380</xdr:row>
      <xdr:rowOff>0</xdr:rowOff>
    </xdr:from>
    <xdr:to>
      <xdr:col>5</xdr:col>
      <xdr:colOff>0</xdr:colOff>
      <xdr:row>380</xdr:row>
      <xdr:rowOff>0</xdr:rowOff>
    </xdr:to>
    <xdr:sp macro="" textlink="">
      <xdr:nvSpPr>
        <xdr:cNvPr id="1197" name="AutoShape 184">
          <a:extLst>
            <a:ext uri="{FF2B5EF4-FFF2-40B4-BE49-F238E27FC236}">
              <a16:creationId xmlns:a16="http://schemas.microsoft.com/office/drawing/2014/main" id="{86AF8D0E-3963-48B0-8C3C-A2551BC859DE}"/>
            </a:ext>
          </a:extLst>
        </xdr:cNvPr>
        <xdr:cNvSpPr>
          <a:spLocks/>
        </xdr:cNvSpPr>
      </xdr:nvSpPr>
      <xdr:spPr bwMode="auto">
        <a:xfrm>
          <a:off x="3152775" y="748188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198" name="AutoShape 185">
          <a:extLst>
            <a:ext uri="{FF2B5EF4-FFF2-40B4-BE49-F238E27FC236}">
              <a16:creationId xmlns:a16="http://schemas.microsoft.com/office/drawing/2014/main" id="{188A7178-249E-452E-99A3-41E0443956A6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199" name="AutoShape 186">
          <a:extLst>
            <a:ext uri="{FF2B5EF4-FFF2-40B4-BE49-F238E27FC236}">
              <a16:creationId xmlns:a16="http://schemas.microsoft.com/office/drawing/2014/main" id="{282C50C8-ACBE-4BC2-9DF7-3CA0988321C6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200" name="AutoShape 187">
          <a:extLst>
            <a:ext uri="{FF2B5EF4-FFF2-40B4-BE49-F238E27FC236}">
              <a16:creationId xmlns:a16="http://schemas.microsoft.com/office/drawing/2014/main" id="{8F3A8FB9-2CE4-43C1-81BF-B49D63BF8883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201" name="AutoShape 188">
          <a:extLst>
            <a:ext uri="{FF2B5EF4-FFF2-40B4-BE49-F238E27FC236}">
              <a16:creationId xmlns:a16="http://schemas.microsoft.com/office/drawing/2014/main" id="{D4ADAE75-02EC-4179-860F-3FCF8CAA1E33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202" name="AutoShape 189">
          <a:extLst>
            <a:ext uri="{FF2B5EF4-FFF2-40B4-BE49-F238E27FC236}">
              <a16:creationId xmlns:a16="http://schemas.microsoft.com/office/drawing/2014/main" id="{A81E7402-F184-45DA-A4E9-1864FC96EA74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203" name="AutoShape 190">
          <a:extLst>
            <a:ext uri="{FF2B5EF4-FFF2-40B4-BE49-F238E27FC236}">
              <a16:creationId xmlns:a16="http://schemas.microsoft.com/office/drawing/2014/main" id="{6F9FB78E-48C0-4EB1-9E29-5711007DCB60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204" name="AutoShape 191">
          <a:extLst>
            <a:ext uri="{FF2B5EF4-FFF2-40B4-BE49-F238E27FC236}">
              <a16:creationId xmlns:a16="http://schemas.microsoft.com/office/drawing/2014/main" id="{3C4260EA-E547-41AF-8065-145574545B42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388</xdr:row>
      <xdr:rowOff>0</xdr:rowOff>
    </xdr:from>
    <xdr:to>
      <xdr:col>5</xdr:col>
      <xdr:colOff>0</xdr:colOff>
      <xdr:row>388</xdr:row>
      <xdr:rowOff>0</xdr:rowOff>
    </xdr:to>
    <xdr:sp macro="" textlink="">
      <xdr:nvSpPr>
        <xdr:cNvPr id="1205" name="AutoShape 192">
          <a:extLst>
            <a:ext uri="{FF2B5EF4-FFF2-40B4-BE49-F238E27FC236}">
              <a16:creationId xmlns:a16="http://schemas.microsoft.com/office/drawing/2014/main" id="{D71296A8-89F6-48B6-B059-EDA5F61C2B85}"/>
            </a:ext>
          </a:extLst>
        </xdr:cNvPr>
        <xdr:cNvSpPr>
          <a:spLocks/>
        </xdr:cNvSpPr>
      </xdr:nvSpPr>
      <xdr:spPr bwMode="auto">
        <a:xfrm>
          <a:off x="3152775" y="7636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06" name="AutoShape 39">
          <a:extLst>
            <a:ext uri="{FF2B5EF4-FFF2-40B4-BE49-F238E27FC236}">
              <a16:creationId xmlns:a16="http://schemas.microsoft.com/office/drawing/2014/main" id="{28E7D134-686A-4BF8-B78F-7C805293205D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07" name="AutoShape 40">
          <a:extLst>
            <a:ext uri="{FF2B5EF4-FFF2-40B4-BE49-F238E27FC236}">
              <a16:creationId xmlns:a16="http://schemas.microsoft.com/office/drawing/2014/main" id="{1B0F57D5-4959-4EC6-9696-1896FB3CE526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08" name="AutoShape 41">
          <a:extLst>
            <a:ext uri="{FF2B5EF4-FFF2-40B4-BE49-F238E27FC236}">
              <a16:creationId xmlns:a16="http://schemas.microsoft.com/office/drawing/2014/main" id="{8E20F396-6389-49A0-AF7A-4A71E48C60B4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09" name="AutoShape 42">
          <a:extLst>
            <a:ext uri="{FF2B5EF4-FFF2-40B4-BE49-F238E27FC236}">
              <a16:creationId xmlns:a16="http://schemas.microsoft.com/office/drawing/2014/main" id="{1243670D-58F8-48B5-AF92-64D77CC4D765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10" name="AutoShape 43">
          <a:extLst>
            <a:ext uri="{FF2B5EF4-FFF2-40B4-BE49-F238E27FC236}">
              <a16:creationId xmlns:a16="http://schemas.microsoft.com/office/drawing/2014/main" id="{CFF6FE9B-469A-4FAC-8397-177A63C265A5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11" name="AutoShape 44">
          <a:extLst>
            <a:ext uri="{FF2B5EF4-FFF2-40B4-BE49-F238E27FC236}">
              <a16:creationId xmlns:a16="http://schemas.microsoft.com/office/drawing/2014/main" id="{979EBA6C-4C68-48D5-98C2-B05EDABB6160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12" name="AutoShape 45">
          <a:extLst>
            <a:ext uri="{FF2B5EF4-FFF2-40B4-BE49-F238E27FC236}">
              <a16:creationId xmlns:a16="http://schemas.microsoft.com/office/drawing/2014/main" id="{C91DF9F6-3151-4E0E-B99F-BA8D7506CA66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13" name="AutoShape 46">
          <a:extLst>
            <a:ext uri="{FF2B5EF4-FFF2-40B4-BE49-F238E27FC236}">
              <a16:creationId xmlns:a16="http://schemas.microsoft.com/office/drawing/2014/main" id="{F5AD3AC9-FB4A-40FB-A0ED-471AB931D426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14" name="AutoShape 47">
          <a:extLst>
            <a:ext uri="{FF2B5EF4-FFF2-40B4-BE49-F238E27FC236}">
              <a16:creationId xmlns:a16="http://schemas.microsoft.com/office/drawing/2014/main" id="{94867912-71E6-4D75-9798-97458C1C8339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15" name="AutoShape 48">
          <a:extLst>
            <a:ext uri="{FF2B5EF4-FFF2-40B4-BE49-F238E27FC236}">
              <a16:creationId xmlns:a16="http://schemas.microsoft.com/office/drawing/2014/main" id="{57236980-C7E2-47B9-9118-40606EE9E73F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16" name="AutoShape 49">
          <a:extLst>
            <a:ext uri="{FF2B5EF4-FFF2-40B4-BE49-F238E27FC236}">
              <a16:creationId xmlns:a16="http://schemas.microsoft.com/office/drawing/2014/main" id="{D1BCD281-9492-4CFE-B511-1D4BE501A348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17" name="AutoShape 50">
          <a:extLst>
            <a:ext uri="{FF2B5EF4-FFF2-40B4-BE49-F238E27FC236}">
              <a16:creationId xmlns:a16="http://schemas.microsoft.com/office/drawing/2014/main" id="{F8459612-68F8-4923-93E4-20DD08D2D692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18" name="AutoShape 51">
          <a:extLst>
            <a:ext uri="{FF2B5EF4-FFF2-40B4-BE49-F238E27FC236}">
              <a16:creationId xmlns:a16="http://schemas.microsoft.com/office/drawing/2014/main" id="{38A10310-4952-4F81-BD68-0CCAF160FEB0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19" name="AutoShape 52">
          <a:extLst>
            <a:ext uri="{FF2B5EF4-FFF2-40B4-BE49-F238E27FC236}">
              <a16:creationId xmlns:a16="http://schemas.microsoft.com/office/drawing/2014/main" id="{82BF71B8-4F22-431A-8F90-435726B42852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20" name="AutoShape 113">
          <a:extLst>
            <a:ext uri="{FF2B5EF4-FFF2-40B4-BE49-F238E27FC236}">
              <a16:creationId xmlns:a16="http://schemas.microsoft.com/office/drawing/2014/main" id="{03571981-1028-4BFE-AA9A-34BFE32EFEC3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21" name="AutoShape 114">
          <a:extLst>
            <a:ext uri="{FF2B5EF4-FFF2-40B4-BE49-F238E27FC236}">
              <a16:creationId xmlns:a16="http://schemas.microsoft.com/office/drawing/2014/main" id="{D3D2B592-77EC-4C87-992F-6310765B242E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22" name="AutoShape 46">
          <a:extLst>
            <a:ext uri="{FF2B5EF4-FFF2-40B4-BE49-F238E27FC236}">
              <a16:creationId xmlns:a16="http://schemas.microsoft.com/office/drawing/2014/main" id="{ED0B2B18-BF9F-4CAC-9E7C-DE2CA06AAEC4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23" name="AutoShape 47">
          <a:extLst>
            <a:ext uri="{FF2B5EF4-FFF2-40B4-BE49-F238E27FC236}">
              <a16:creationId xmlns:a16="http://schemas.microsoft.com/office/drawing/2014/main" id="{13B96C53-0221-4F03-9342-9D5CF7F7F3A0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24" name="AutoShape 48">
          <a:extLst>
            <a:ext uri="{FF2B5EF4-FFF2-40B4-BE49-F238E27FC236}">
              <a16:creationId xmlns:a16="http://schemas.microsoft.com/office/drawing/2014/main" id="{8C0F92B9-61AB-49E2-B256-37C865FFD989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25" name="AutoShape 49">
          <a:extLst>
            <a:ext uri="{FF2B5EF4-FFF2-40B4-BE49-F238E27FC236}">
              <a16:creationId xmlns:a16="http://schemas.microsoft.com/office/drawing/2014/main" id="{60827C65-D34F-46D5-B129-7EEDDDA74AEF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26" name="AutoShape 50">
          <a:extLst>
            <a:ext uri="{FF2B5EF4-FFF2-40B4-BE49-F238E27FC236}">
              <a16:creationId xmlns:a16="http://schemas.microsoft.com/office/drawing/2014/main" id="{D6A5504A-03E2-45BC-ACBB-0258728C2B2F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27" name="AutoShape 51">
          <a:extLst>
            <a:ext uri="{FF2B5EF4-FFF2-40B4-BE49-F238E27FC236}">
              <a16:creationId xmlns:a16="http://schemas.microsoft.com/office/drawing/2014/main" id="{E4746FB4-EF1A-4F17-9E30-409F7847AE11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1228" name="AutoShape 52">
          <a:extLst>
            <a:ext uri="{FF2B5EF4-FFF2-40B4-BE49-F238E27FC236}">
              <a16:creationId xmlns:a16="http://schemas.microsoft.com/office/drawing/2014/main" id="{5CAB9CD7-2FDE-4488-A368-C494FDAB2515}"/>
            </a:ext>
          </a:extLst>
        </xdr:cNvPr>
        <xdr:cNvSpPr>
          <a:spLocks/>
        </xdr:cNvSpPr>
      </xdr:nvSpPr>
      <xdr:spPr bwMode="auto">
        <a:xfrm>
          <a:off x="3152775" y="1999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29" name="AutoShape 39">
          <a:extLst>
            <a:ext uri="{FF2B5EF4-FFF2-40B4-BE49-F238E27FC236}">
              <a16:creationId xmlns:a16="http://schemas.microsoft.com/office/drawing/2014/main" id="{392240D6-CF0C-4259-BC45-8A798F85F66C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0" name="AutoShape 40">
          <a:extLst>
            <a:ext uri="{FF2B5EF4-FFF2-40B4-BE49-F238E27FC236}">
              <a16:creationId xmlns:a16="http://schemas.microsoft.com/office/drawing/2014/main" id="{F552FA98-D5A4-4055-A540-78F59149FC1A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1" name="AutoShape 41">
          <a:extLst>
            <a:ext uri="{FF2B5EF4-FFF2-40B4-BE49-F238E27FC236}">
              <a16:creationId xmlns:a16="http://schemas.microsoft.com/office/drawing/2014/main" id="{6B4715B8-C3B6-4F51-97D8-E93B3F927E50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2" name="AutoShape 42">
          <a:extLst>
            <a:ext uri="{FF2B5EF4-FFF2-40B4-BE49-F238E27FC236}">
              <a16:creationId xmlns:a16="http://schemas.microsoft.com/office/drawing/2014/main" id="{B3EB4768-FF7E-49E6-B16D-E7A27D0C0512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3" name="AutoShape 43">
          <a:extLst>
            <a:ext uri="{FF2B5EF4-FFF2-40B4-BE49-F238E27FC236}">
              <a16:creationId xmlns:a16="http://schemas.microsoft.com/office/drawing/2014/main" id="{4E214484-C7E2-4E84-B50B-EE54378395E8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4" name="AutoShape 44">
          <a:extLst>
            <a:ext uri="{FF2B5EF4-FFF2-40B4-BE49-F238E27FC236}">
              <a16:creationId xmlns:a16="http://schemas.microsoft.com/office/drawing/2014/main" id="{71FD32F5-2F01-4148-BE13-B2C22D2FA23B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5" name="AutoShape 45">
          <a:extLst>
            <a:ext uri="{FF2B5EF4-FFF2-40B4-BE49-F238E27FC236}">
              <a16:creationId xmlns:a16="http://schemas.microsoft.com/office/drawing/2014/main" id="{9A4B67DE-A34A-4BF2-9B3A-6D9EC2BA388B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6" name="AutoShape 113">
          <a:extLst>
            <a:ext uri="{FF2B5EF4-FFF2-40B4-BE49-F238E27FC236}">
              <a16:creationId xmlns:a16="http://schemas.microsoft.com/office/drawing/2014/main" id="{047339B9-F837-47A8-AE39-166D392EA56F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0</xdr:colOff>
      <xdr:row>105</xdr:row>
      <xdr:rowOff>0</xdr:rowOff>
    </xdr:to>
    <xdr:sp macro="" textlink="">
      <xdr:nvSpPr>
        <xdr:cNvPr id="1237" name="AutoShape 114">
          <a:extLst>
            <a:ext uri="{FF2B5EF4-FFF2-40B4-BE49-F238E27FC236}">
              <a16:creationId xmlns:a16="http://schemas.microsoft.com/office/drawing/2014/main" id="{7A83BF47-C493-4508-9F0A-CA8A57945FF0}"/>
            </a:ext>
          </a:extLst>
        </xdr:cNvPr>
        <xdr:cNvSpPr>
          <a:spLocks/>
        </xdr:cNvSpPr>
      </xdr:nvSpPr>
      <xdr:spPr bwMode="auto">
        <a:xfrm>
          <a:off x="3152775" y="2058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38" name="AutoShape 46">
          <a:extLst>
            <a:ext uri="{FF2B5EF4-FFF2-40B4-BE49-F238E27FC236}">
              <a16:creationId xmlns:a16="http://schemas.microsoft.com/office/drawing/2014/main" id="{60DAF1AB-F590-452C-B6B9-07D751AD54F4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39" name="AutoShape 47">
          <a:extLst>
            <a:ext uri="{FF2B5EF4-FFF2-40B4-BE49-F238E27FC236}">
              <a16:creationId xmlns:a16="http://schemas.microsoft.com/office/drawing/2014/main" id="{306EF66F-D85E-481C-869D-7579E6C66484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0" name="AutoShape 48">
          <a:extLst>
            <a:ext uri="{FF2B5EF4-FFF2-40B4-BE49-F238E27FC236}">
              <a16:creationId xmlns:a16="http://schemas.microsoft.com/office/drawing/2014/main" id="{45CA2E6D-9B45-4843-AC30-CE0579BE0CC1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1" name="AutoShape 49">
          <a:extLst>
            <a:ext uri="{FF2B5EF4-FFF2-40B4-BE49-F238E27FC236}">
              <a16:creationId xmlns:a16="http://schemas.microsoft.com/office/drawing/2014/main" id="{3AB8CB7F-9B5A-48A6-86A5-C66B7ED293F4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2" name="AutoShape 50">
          <a:extLst>
            <a:ext uri="{FF2B5EF4-FFF2-40B4-BE49-F238E27FC236}">
              <a16:creationId xmlns:a16="http://schemas.microsoft.com/office/drawing/2014/main" id="{AC734272-2652-4B30-A0EF-0C4EA5C7440A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3" name="AutoShape 51">
          <a:extLst>
            <a:ext uri="{FF2B5EF4-FFF2-40B4-BE49-F238E27FC236}">
              <a16:creationId xmlns:a16="http://schemas.microsoft.com/office/drawing/2014/main" id="{422480D3-8500-4B96-B3F8-AF7980A94318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4" name="AutoShape 52">
          <a:extLst>
            <a:ext uri="{FF2B5EF4-FFF2-40B4-BE49-F238E27FC236}">
              <a16:creationId xmlns:a16="http://schemas.microsoft.com/office/drawing/2014/main" id="{113C3688-ECC7-4574-B771-132DC21F1F18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5" name="AutoShape 46">
          <a:extLst>
            <a:ext uri="{FF2B5EF4-FFF2-40B4-BE49-F238E27FC236}">
              <a16:creationId xmlns:a16="http://schemas.microsoft.com/office/drawing/2014/main" id="{7EDADFEE-0EC4-451C-9CE6-C37E9FF16F12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6" name="AutoShape 47">
          <a:extLst>
            <a:ext uri="{FF2B5EF4-FFF2-40B4-BE49-F238E27FC236}">
              <a16:creationId xmlns:a16="http://schemas.microsoft.com/office/drawing/2014/main" id="{366D8E80-4B39-429B-9130-2C3EA530502D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7" name="AutoShape 48">
          <a:extLst>
            <a:ext uri="{FF2B5EF4-FFF2-40B4-BE49-F238E27FC236}">
              <a16:creationId xmlns:a16="http://schemas.microsoft.com/office/drawing/2014/main" id="{6A4515B2-AADE-4D30-BB1B-CD9042FFE92F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8" name="AutoShape 49">
          <a:extLst>
            <a:ext uri="{FF2B5EF4-FFF2-40B4-BE49-F238E27FC236}">
              <a16:creationId xmlns:a16="http://schemas.microsoft.com/office/drawing/2014/main" id="{CB6CAA12-908F-4672-A636-46525FB26C73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49" name="AutoShape 50">
          <a:extLst>
            <a:ext uri="{FF2B5EF4-FFF2-40B4-BE49-F238E27FC236}">
              <a16:creationId xmlns:a16="http://schemas.microsoft.com/office/drawing/2014/main" id="{09E45DE9-AE23-4686-B48A-6025C76A2249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50" name="AutoShape 51">
          <a:extLst>
            <a:ext uri="{FF2B5EF4-FFF2-40B4-BE49-F238E27FC236}">
              <a16:creationId xmlns:a16="http://schemas.microsoft.com/office/drawing/2014/main" id="{096401F4-362A-40A2-AE9E-77E4D0A17317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251" name="AutoShape 52">
          <a:extLst>
            <a:ext uri="{FF2B5EF4-FFF2-40B4-BE49-F238E27FC236}">
              <a16:creationId xmlns:a16="http://schemas.microsoft.com/office/drawing/2014/main" id="{58CE76C1-9489-40A3-841A-6F45857D2C8E}"/>
            </a:ext>
          </a:extLst>
        </xdr:cNvPr>
        <xdr:cNvSpPr>
          <a:spLocks/>
        </xdr:cNvSpPr>
      </xdr:nvSpPr>
      <xdr:spPr bwMode="auto">
        <a:xfrm>
          <a:off x="3152775" y="2018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lifton@bhblelies.nl" TargetMode="External"/><Relationship Id="rId1" Type="http://schemas.openxmlformats.org/officeDocument/2006/relationships/hyperlink" Target="mailto:baltus@bhblelie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631E-49F2-4BBF-8322-9981CCE5F8A6}">
  <dimension ref="A1:R433"/>
  <sheetViews>
    <sheetView tabSelected="1" workbookViewId="0">
      <selection activeCell="B2" sqref="B2"/>
    </sheetView>
  </sheetViews>
  <sheetFormatPr defaultRowHeight="15"/>
  <cols>
    <col min="1" max="1" width="2.42578125" customWidth="1"/>
    <col min="2" max="2" width="24.140625" customWidth="1"/>
    <col min="3" max="3" width="5.28515625" customWidth="1"/>
    <col min="4" max="4" width="10.7109375" customWidth="1"/>
    <col min="5" max="5" width="4.7109375" customWidth="1"/>
    <col min="6" max="6" width="10.7109375" customWidth="1"/>
    <col min="7" max="7" width="3" customWidth="1"/>
    <col min="8" max="8" width="10.7109375" customWidth="1"/>
    <col min="9" max="9" width="3.140625" customWidth="1"/>
    <col min="10" max="10" width="10.7109375" customWidth="1"/>
    <col min="11" max="11" width="3.28515625" customWidth="1"/>
    <col min="12" max="12" width="10.7109375" customWidth="1"/>
    <col min="13" max="13" width="10.7109375" style="496" customWidth="1"/>
    <col min="14" max="14" width="10.7109375" style="497" customWidth="1"/>
    <col min="15" max="15" width="10.7109375" style="496" customWidth="1"/>
    <col min="16" max="16" width="3.140625" customWidth="1"/>
    <col min="17" max="17" width="11.7109375" customWidth="1"/>
    <col min="18" max="18" width="10.5703125" customWidth="1"/>
  </cols>
  <sheetData>
    <row r="1" spans="1:18" ht="15.75" thickBot="1">
      <c r="A1" s="1"/>
      <c r="C1" s="2"/>
      <c r="D1" s="3"/>
      <c r="E1" s="2"/>
      <c r="F1" s="3"/>
      <c r="G1" s="2"/>
      <c r="H1" s="3"/>
      <c r="I1" s="2"/>
      <c r="J1" s="3"/>
      <c r="K1" s="2"/>
      <c r="L1" s="3"/>
      <c r="M1" s="4"/>
      <c r="N1" s="5"/>
      <c r="O1" s="4"/>
      <c r="P1" s="6"/>
    </row>
    <row r="2" spans="1:18" ht="36" thickBot="1">
      <c r="A2" s="1"/>
      <c r="B2" s="7" t="s">
        <v>0</v>
      </c>
      <c r="C2" s="8"/>
      <c r="D2" s="9"/>
      <c r="E2" s="8"/>
      <c r="F2" s="9"/>
      <c r="G2" s="8"/>
      <c r="H2" s="9"/>
      <c r="I2" s="8"/>
      <c r="J2" s="9"/>
      <c r="K2" s="8"/>
      <c r="L2" s="9"/>
      <c r="M2" s="10"/>
      <c r="N2" s="11"/>
      <c r="O2" s="12"/>
      <c r="P2" s="6"/>
    </row>
    <row r="3" spans="1:18">
      <c r="A3" s="1"/>
      <c r="B3" s="13" t="s">
        <v>1</v>
      </c>
      <c r="C3" s="14"/>
      <c r="D3" s="15"/>
      <c r="E3" s="15" t="s">
        <v>2</v>
      </c>
      <c r="F3" s="15"/>
      <c r="G3" s="15"/>
      <c r="H3" s="16" t="s">
        <v>3</v>
      </c>
      <c r="I3" s="15"/>
      <c r="J3" s="15"/>
      <c r="K3" s="17"/>
      <c r="L3" s="17"/>
      <c r="M3" s="18"/>
      <c r="N3" s="19"/>
      <c r="O3" s="20" t="s">
        <v>4</v>
      </c>
      <c r="P3" s="6"/>
      <c r="R3" s="21"/>
    </row>
    <row r="4" spans="1:18" ht="15.75" thickBot="1">
      <c r="A4" s="1"/>
      <c r="B4" s="22" t="s">
        <v>5</v>
      </c>
      <c r="C4" s="23"/>
      <c r="D4" s="24"/>
      <c r="E4" s="24" t="s">
        <v>6</v>
      </c>
      <c r="F4" s="24"/>
      <c r="G4" s="23"/>
      <c r="H4" s="25" t="s">
        <v>7</v>
      </c>
      <c r="I4" s="23"/>
      <c r="J4" s="24"/>
      <c r="K4" s="26"/>
      <c r="L4" s="26"/>
      <c r="M4" s="27"/>
      <c r="N4" s="28"/>
      <c r="O4" s="29" t="s">
        <v>8</v>
      </c>
      <c r="P4" s="6"/>
      <c r="R4" s="21"/>
    </row>
    <row r="5" spans="1:18" ht="21" thickBot="1">
      <c r="A5" s="1"/>
      <c r="B5" s="30"/>
      <c r="C5" s="31"/>
      <c r="D5" s="32"/>
      <c r="E5" s="32"/>
      <c r="F5" s="33"/>
      <c r="G5" s="31"/>
      <c r="H5" s="34" t="s">
        <v>9</v>
      </c>
      <c r="I5" s="31"/>
      <c r="J5" s="32"/>
      <c r="K5" s="35"/>
      <c r="L5" s="35"/>
      <c r="M5" s="36"/>
      <c r="N5" s="37"/>
      <c r="O5" s="38"/>
      <c r="P5" s="6"/>
      <c r="R5" s="21"/>
    </row>
    <row r="6" spans="1:18" ht="24" thickBot="1">
      <c r="A6" s="1"/>
      <c r="B6" s="39" t="s">
        <v>10</v>
      </c>
      <c r="C6" s="40"/>
      <c r="D6" s="41"/>
      <c r="E6" s="42" t="s">
        <v>11</v>
      </c>
      <c r="F6" s="41"/>
      <c r="G6" s="43"/>
      <c r="H6" s="41"/>
      <c r="I6" s="42" t="s">
        <v>12</v>
      </c>
      <c r="J6" s="44"/>
      <c r="K6" s="45"/>
      <c r="L6" s="46"/>
      <c r="M6" s="47" t="s">
        <v>13</v>
      </c>
      <c r="N6" s="48" t="s">
        <v>14</v>
      </c>
      <c r="O6" s="49" t="s">
        <v>13</v>
      </c>
      <c r="P6" s="50"/>
      <c r="Q6" s="51" t="s">
        <v>11</v>
      </c>
      <c r="R6" s="52"/>
    </row>
    <row r="7" spans="1:18" ht="16.5" thickBot="1">
      <c r="A7" s="1"/>
      <c r="B7" s="53">
        <f ca="1">TODAY()</f>
        <v>44809</v>
      </c>
      <c r="C7" s="54"/>
      <c r="D7" s="55" t="s">
        <v>15</v>
      </c>
      <c r="E7" s="56"/>
      <c r="F7" s="55"/>
      <c r="G7" s="57"/>
      <c r="H7" s="55" t="s">
        <v>16</v>
      </c>
      <c r="I7" s="54"/>
      <c r="J7" s="58"/>
      <c r="K7" s="59" t="s">
        <v>17</v>
      </c>
      <c r="L7" s="9"/>
      <c r="M7" s="60" t="s">
        <v>18</v>
      </c>
      <c r="N7" s="61">
        <v>2020</v>
      </c>
      <c r="O7" s="62" t="s">
        <v>19</v>
      </c>
      <c r="P7" s="63"/>
      <c r="Q7" s="64"/>
      <c r="R7" s="65"/>
    </row>
    <row r="8" spans="1:18" ht="15.75" thickBot="1">
      <c r="A8" s="66"/>
      <c r="B8" s="67" t="s">
        <v>20</v>
      </c>
      <c r="C8" s="68"/>
      <c r="D8" s="69" t="s">
        <v>21</v>
      </c>
      <c r="E8" s="70"/>
      <c r="F8" s="71" t="s">
        <v>22</v>
      </c>
      <c r="G8" s="72"/>
      <c r="H8" s="71" t="s">
        <v>23</v>
      </c>
      <c r="I8" s="72"/>
      <c r="J8" s="71" t="s">
        <v>24</v>
      </c>
      <c r="K8" s="73"/>
      <c r="L8" s="74" t="s">
        <v>25</v>
      </c>
      <c r="M8" s="75" t="s">
        <v>26</v>
      </c>
      <c r="N8" s="76" t="s">
        <v>19</v>
      </c>
      <c r="O8" s="77" t="s">
        <v>26</v>
      </c>
      <c r="P8" s="78"/>
      <c r="Q8" s="79" t="s">
        <v>27</v>
      </c>
      <c r="R8" s="79" t="s">
        <v>28</v>
      </c>
    </row>
    <row r="9" spans="1:18">
      <c r="A9" s="1"/>
      <c r="B9" s="80" t="s">
        <v>29</v>
      </c>
      <c r="C9" s="81"/>
      <c r="D9" s="82">
        <v>60</v>
      </c>
      <c r="E9" s="83"/>
      <c r="F9" s="84">
        <v>90</v>
      </c>
      <c r="G9" s="85"/>
      <c r="H9" s="84">
        <v>110</v>
      </c>
      <c r="I9" s="85"/>
      <c r="J9" s="84">
        <v>125</v>
      </c>
      <c r="K9" s="83"/>
      <c r="L9" s="82">
        <v>135</v>
      </c>
      <c r="M9" s="86">
        <v>3.81</v>
      </c>
      <c r="N9" s="87">
        <f>(M9-O9)/(O9/100)</f>
        <v>-13.605442176870751</v>
      </c>
      <c r="O9" s="86">
        <v>4.41</v>
      </c>
      <c r="P9" s="88"/>
      <c r="Q9" s="89" t="s">
        <v>30</v>
      </c>
      <c r="R9" s="90" t="s">
        <v>31</v>
      </c>
    </row>
    <row r="10" spans="1:18">
      <c r="A10" s="1"/>
      <c r="B10" s="80" t="s">
        <v>32</v>
      </c>
      <c r="C10" s="81"/>
      <c r="D10" s="82"/>
      <c r="E10" s="83"/>
      <c r="F10" s="84"/>
      <c r="G10" s="85"/>
      <c r="H10" s="84"/>
      <c r="I10" s="85"/>
      <c r="J10" s="84"/>
      <c r="K10" s="83"/>
      <c r="L10" s="82"/>
      <c r="M10" s="86">
        <v>4.8</v>
      </c>
      <c r="N10" s="91">
        <f t="shared" ref="N10:N74" si="0">(M10-O10)/(O10/100)</f>
        <v>62.711864406779647</v>
      </c>
      <c r="O10" s="86">
        <v>2.95</v>
      </c>
      <c r="P10" s="88"/>
      <c r="Q10" s="89" t="s">
        <v>33</v>
      </c>
      <c r="R10" s="90" t="s">
        <v>31</v>
      </c>
    </row>
    <row r="11" spans="1:18">
      <c r="A11" s="1"/>
      <c r="B11" s="80" t="s">
        <v>34</v>
      </c>
      <c r="C11" s="81"/>
      <c r="D11" s="92">
        <v>70</v>
      </c>
      <c r="E11" s="93"/>
      <c r="F11" s="94">
        <v>100</v>
      </c>
      <c r="G11" s="95"/>
      <c r="H11" s="94">
        <v>115</v>
      </c>
      <c r="I11" s="95"/>
      <c r="J11" s="94">
        <v>130</v>
      </c>
      <c r="K11" s="93"/>
      <c r="L11" s="92"/>
      <c r="M11" s="86">
        <v>11.83</v>
      </c>
      <c r="N11" s="91">
        <f t="shared" si="0"/>
        <v>36.763005780346816</v>
      </c>
      <c r="O11" s="86">
        <v>8.65</v>
      </c>
      <c r="P11" s="88"/>
      <c r="Q11" s="89" t="s">
        <v>35</v>
      </c>
      <c r="R11" s="90" t="s">
        <v>31</v>
      </c>
    </row>
    <row r="12" spans="1:18">
      <c r="A12" s="1"/>
      <c r="B12" s="80" t="s">
        <v>36</v>
      </c>
      <c r="C12" s="81"/>
      <c r="D12" s="92">
        <v>65</v>
      </c>
      <c r="E12" s="93"/>
      <c r="F12" s="94">
        <v>100</v>
      </c>
      <c r="G12" s="95"/>
      <c r="H12" s="94">
        <v>115</v>
      </c>
      <c r="I12" s="95"/>
      <c r="J12" s="94">
        <v>130</v>
      </c>
      <c r="K12" s="93"/>
      <c r="L12" s="92"/>
      <c r="M12" s="86">
        <v>1.85</v>
      </c>
      <c r="N12" s="91">
        <f t="shared" si="0"/>
        <v>-9.7560975609755989</v>
      </c>
      <c r="O12" s="86">
        <v>2.0499999999999998</v>
      </c>
      <c r="P12" s="88"/>
      <c r="Q12" s="89" t="s">
        <v>30</v>
      </c>
      <c r="R12" s="90" t="s">
        <v>31</v>
      </c>
    </row>
    <row r="13" spans="1:18">
      <c r="A13" s="1"/>
      <c r="B13" s="80" t="s">
        <v>37</v>
      </c>
      <c r="C13" s="81"/>
      <c r="D13" s="92">
        <v>65</v>
      </c>
      <c r="E13" s="93"/>
      <c r="F13" s="94">
        <v>90</v>
      </c>
      <c r="G13" s="95"/>
      <c r="H13" s="94">
        <v>110</v>
      </c>
      <c r="I13" s="95"/>
      <c r="J13" s="94">
        <v>125</v>
      </c>
      <c r="K13" s="93"/>
      <c r="L13" s="92"/>
      <c r="M13" s="86">
        <v>2.87</v>
      </c>
      <c r="N13" s="91">
        <f t="shared" si="0"/>
        <v>-19.83240223463687</v>
      </c>
      <c r="O13" s="86">
        <v>3.58</v>
      </c>
      <c r="P13" s="88"/>
      <c r="Q13" s="89" t="s">
        <v>30</v>
      </c>
      <c r="R13" s="90" t="s">
        <v>31</v>
      </c>
    </row>
    <row r="14" spans="1:18">
      <c r="A14" s="1"/>
      <c r="B14" s="80" t="s">
        <v>38</v>
      </c>
      <c r="C14" s="81"/>
      <c r="D14" s="92"/>
      <c r="E14" s="93"/>
      <c r="F14" s="94"/>
      <c r="G14" s="95"/>
      <c r="H14" s="94"/>
      <c r="I14" s="95"/>
      <c r="J14" s="94"/>
      <c r="K14" s="93"/>
      <c r="L14" s="92"/>
      <c r="M14" s="86">
        <v>3.22</v>
      </c>
      <c r="N14" s="91">
        <f t="shared" si="0"/>
        <v>31.967213114754109</v>
      </c>
      <c r="O14" s="86">
        <v>2.44</v>
      </c>
      <c r="P14" s="88"/>
      <c r="Q14" s="89" t="s">
        <v>39</v>
      </c>
      <c r="R14" s="90" t="s">
        <v>31</v>
      </c>
    </row>
    <row r="15" spans="1:18">
      <c r="A15" s="1"/>
      <c r="B15" s="80" t="s">
        <v>40</v>
      </c>
      <c r="C15" s="83"/>
      <c r="D15" s="82">
        <v>70</v>
      </c>
      <c r="E15" s="83"/>
      <c r="F15" s="84">
        <v>100</v>
      </c>
      <c r="G15" s="85"/>
      <c r="H15" s="84">
        <v>125</v>
      </c>
      <c r="I15" s="85"/>
      <c r="J15" s="84">
        <v>140</v>
      </c>
      <c r="K15" s="96"/>
      <c r="L15" s="97">
        <v>150</v>
      </c>
      <c r="M15" s="98">
        <v>30.55</v>
      </c>
      <c r="N15" s="91">
        <f t="shared" si="0"/>
        <v>-12.263067202757034</v>
      </c>
      <c r="O15" s="98">
        <v>34.82</v>
      </c>
      <c r="P15" s="88"/>
      <c r="Q15" s="89" t="s">
        <v>41</v>
      </c>
      <c r="R15" s="90" t="s">
        <v>31</v>
      </c>
    </row>
    <row r="16" spans="1:18">
      <c r="A16" s="1"/>
      <c r="B16" s="99" t="s">
        <v>42</v>
      </c>
      <c r="C16" s="100"/>
      <c r="D16" s="101">
        <v>65</v>
      </c>
      <c r="E16" s="102"/>
      <c r="F16" s="103">
        <v>100</v>
      </c>
      <c r="G16" s="104"/>
      <c r="H16" s="103">
        <v>125</v>
      </c>
      <c r="I16" s="104"/>
      <c r="J16" s="103">
        <v>135</v>
      </c>
      <c r="K16" s="102"/>
      <c r="L16" s="101"/>
      <c r="M16" s="105"/>
      <c r="N16" s="106"/>
      <c r="O16" s="105"/>
      <c r="P16" s="107"/>
      <c r="Q16" s="108" t="s">
        <v>33</v>
      </c>
      <c r="R16" s="109" t="s">
        <v>31</v>
      </c>
    </row>
    <row r="17" spans="1:18">
      <c r="A17" s="1"/>
      <c r="B17" s="80" t="s">
        <v>43</v>
      </c>
      <c r="C17" s="83"/>
      <c r="D17" s="82">
        <v>65</v>
      </c>
      <c r="E17" s="110"/>
      <c r="F17" s="84">
        <v>95</v>
      </c>
      <c r="G17" s="111"/>
      <c r="H17" s="84">
        <v>110</v>
      </c>
      <c r="I17" s="111"/>
      <c r="J17" s="84">
        <v>125</v>
      </c>
      <c r="K17" s="110"/>
      <c r="L17" s="82"/>
      <c r="M17" s="86">
        <v>2.83</v>
      </c>
      <c r="N17" s="91">
        <f t="shared" si="0"/>
        <v>349.20634920634922</v>
      </c>
      <c r="O17" s="86">
        <v>0.63</v>
      </c>
      <c r="P17" s="88"/>
      <c r="Q17" s="89" t="s">
        <v>44</v>
      </c>
      <c r="R17" s="90" t="s">
        <v>31</v>
      </c>
    </row>
    <row r="18" spans="1:18">
      <c r="A18" s="1"/>
      <c r="B18" s="80" t="s">
        <v>45</v>
      </c>
      <c r="C18" s="83"/>
      <c r="D18" s="82"/>
      <c r="E18" s="110"/>
      <c r="F18" s="84"/>
      <c r="G18" s="111"/>
      <c r="H18" s="84"/>
      <c r="I18" s="111"/>
      <c r="J18" s="84"/>
      <c r="K18" s="110"/>
      <c r="L18" s="82"/>
      <c r="M18" s="86">
        <v>4.87</v>
      </c>
      <c r="N18" s="91">
        <f t="shared" si="0"/>
        <v>115.48672566371684</v>
      </c>
      <c r="O18" s="86">
        <v>2.2599999999999998</v>
      </c>
      <c r="P18" s="88"/>
      <c r="Q18" s="89" t="s">
        <v>33</v>
      </c>
      <c r="R18" s="90" t="s">
        <v>31</v>
      </c>
    </row>
    <row r="19" spans="1:18">
      <c r="A19" s="1"/>
      <c r="B19" s="80" t="s">
        <v>46</v>
      </c>
      <c r="C19" s="83"/>
      <c r="D19" s="82">
        <v>65</v>
      </c>
      <c r="E19" s="110"/>
      <c r="F19" s="84">
        <v>95</v>
      </c>
      <c r="G19" s="111"/>
      <c r="H19" s="84">
        <v>110</v>
      </c>
      <c r="I19" s="111"/>
      <c r="J19" s="84">
        <v>125</v>
      </c>
      <c r="K19" s="110"/>
      <c r="L19" s="82">
        <v>125</v>
      </c>
      <c r="M19" s="112">
        <v>19.73</v>
      </c>
      <c r="N19" s="113">
        <f t="shared" si="0"/>
        <v>18.498498498498513</v>
      </c>
      <c r="O19" s="112">
        <v>16.649999999999999</v>
      </c>
      <c r="P19" s="88"/>
      <c r="Q19" s="89" t="s">
        <v>33</v>
      </c>
      <c r="R19" s="90" t="s">
        <v>31</v>
      </c>
    </row>
    <row r="20" spans="1:18">
      <c r="A20" s="1"/>
      <c r="B20" s="80" t="s">
        <v>47</v>
      </c>
      <c r="C20" s="110"/>
      <c r="D20" s="82">
        <v>65</v>
      </c>
      <c r="E20" s="110"/>
      <c r="F20" s="84">
        <v>95</v>
      </c>
      <c r="G20" s="111"/>
      <c r="H20" s="84">
        <v>110</v>
      </c>
      <c r="I20" s="111"/>
      <c r="J20" s="84">
        <v>125</v>
      </c>
      <c r="K20" s="110"/>
      <c r="L20" s="82">
        <v>125</v>
      </c>
      <c r="M20" s="86">
        <v>11.41</v>
      </c>
      <c r="N20" s="91">
        <f t="shared" si="0"/>
        <v>-2.4786324786324716</v>
      </c>
      <c r="O20" s="86">
        <v>11.7</v>
      </c>
      <c r="P20" s="88"/>
      <c r="Q20" s="89" t="s">
        <v>48</v>
      </c>
      <c r="R20" s="90" t="s">
        <v>31</v>
      </c>
    </row>
    <row r="21" spans="1:18">
      <c r="A21" s="1"/>
      <c r="B21" s="80" t="s">
        <v>49</v>
      </c>
      <c r="C21" s="110"/>
      <c r="D21" s="82">
        <v>100</v>
      </c>
      <c r="E21" s="110"/>
      <c r="F21" s="84">
        <v>125</v>
      </c>
      <c r="G21" s="111"/>
      <c r="H21" s="84">
        <v>150</v>
      </c>
      <c r="I21" s="111"/>
      <c r="J21" s="84">
        <v>175</v>
      </c>
      <c r="K21" s="110"/>
      <c r="L21" s="82"/>
      <c r="M21" s="86"/>
      <c r="N21" s="91"/>
      <c r="O21" s="86"/>
      <c r="P21" s="88"/>
      <c r="Q21" s="89" t="s">
        <v>50</v>
      </c>
      <c r="R21" s="90" t="s">
        <v>31</v>
      </c>
    </row>
    <row r="22" spans="1:18">
      <c r="A22" s="1"/>
      <c r="B22" s="114" t="s">
        <v>51</v>
      </c>
      <c r="C22" s="115"/>
      <c r="D22" s="92">
        <v>70</v>
      </c>
      <c r="E22" s="83"/>
      <c r="F22" s="94">
        <v>100</v>
      </c>
      <c r="G22" s="85"/>
      <c r="H22" s="94">
        <v>110</v>
      </c>
      <c r="I22" s="85"/>
      <c r="J22" s="94">
        <v>125</v>
      </c>
      <c r="K22" s="83"/>
      <c r="L22" s="92">
        <v>150</v>
      </c>
      <c r="M22" s="86">
        <v>4.38</v>
      </c>
      <c r="N22" s="91">
        <f t="shared" si="0"/>
        <v>58.695652173913047</v>
      </c>
      <c r="O22" s="86">
        <v>2.76</v>
      </c>
      <c r="P22" s="88"/>
      <c r="Q22" s="89" t="s">
        <v>41</v>
      </c>
      <c r="R22" s="90" t="s">
        <v>31</v>
      </c>
    </row>
    <row r="23" spans="1:18">
      <c r="A23" s="1"/>
      <c r="B23" s="116" t="s">
        <v>52</v>
      </c>
      <c r="C23" s="83"/>
      <c r="D23" s="82">
        <v>65</v>
      </c>
      <c r="E23" s="83"/>
      <c r="F23" s="84">
        <v>100</v>
      </c>
      <c r="G23" s="85"/>
      <c r="H23" s="84">
        <v>115</v>
      </c>
      <c r="I23" s="85"/>
      <c r="J23" s="84">
        <v>120</v>
      </c>
      <c r="K23" s="83"/>
      <c r="L23" s="82">
        <v>130</v>
      </c>
      <c r="M23" s="86">
        <v>5.23</v>
      </c>
      <c r="N23" s="91">
        <f t="shared" si="0"/>
        <v>-27.260083449235047</v>
      </c>
      <c r="O23" s="86">
        <v>7.19</v>
      </c>
      <c r="P23" s="88"/>
      <c r="Q23" s="89" t="s">
        <v>44</v>
      </c>
      <c r="R23" s="90" t="s">
        <v>31</v>
      </c>
    </row>
    <row r="24" spans="1:18">
      <c r="A24" s="1"/>
      <c r="B24" s="116" t="s">
        <v>53</v>
      </c>
      <c r="C24" s="83"/>
      <c r="D24" s="82">
        <v>70</v>
      </c>
      <c r="E24" s="83"/>
      <c r="F24" s="84">
        <v>95</v>
      </c>
      <c r="G24" s="85"/>
      <c r="H24" s="84">
        <v>110</v>
      </c>
      <c r="I24" s="85"/>
      <c r="J24" s="84">
        <v>125</v>
      </c>
      <c r="K24" s="83"/>
      <c r="L24" s="82">
        <v>135</v>
      </c>
      <c r="M24" s="86">
        <v>5.48</v>
      </c>
      <c r="N24" s="91">
        <f t="shared" si="0"/>
        <v>134.18803418803424</v>
      </c>
      <c r="O24" s="86">
        <v>2.34</v>
      </c>
      <c r="P24" s="88"/>
      <c r="Q24" s="89" t="s">
        <v>44</v>
      </c>
      <c r="R24" s="90" t="s">
        <v>31</v>
      </c>
    </row>
    <row r="25" spans="1:18">
      <c r="A25" s="1"/>
      <c r="B25" s="116" t="s">
        <v>54</v>
      </c>
      <c r="C25" s="117" t="s">
        <v>55</v>
      </c>
      <c r="D25" s="82">
        <v>70</v>
      </c>
      <c r="E25" s="83"/>
      <c r="F25" s="84">
        <v>100</v>
      </c>
      <c r="G25" s="85"/>
      <c r="H25" s="84">
        <v>125</v>
      </c>
      <c r="I25" s="85"/>
      <c r="J25" s="84">
        <v>145</v>
      </c>
      <c r="K25" s="96"/>
      <c r="L25" s="82">
        <v>160</v>
      </c>
      <c r="M25" s="86">
        <v>76</v>
      </c>
      <c r="N25" s="91">
        <f t="shared" si="0"/>
        <v>7.847310912445014</v>
      </c>
      <c r="O25" s="86">
        <v>70.47</v>
      </c>
      <c r="P25" s="88"/>
      <c r="Q25" s="89" t="s">
        <v>41</v>
      </c>
      <c r="R25" s="90" t="s">
        <v>31</v>
      </c>
    </row>
    <row r="26" spans="1:18">
      <c r="A26" s="1"/>
      <c r="B26" s="118" t="s">
        <v>56</v>
      </c>
      <c r="C26" s="100"/>
      <c r="D26" s="101">
        <v>65</v>
      </c>
      <c r="E26" s="100"/>
      <c r="F26" s="103">
        <v>95</v>
      </c>
      <c r="G26" s="119"/>
      <c r="H26" s="103">
        <v>110</v>
      </c>
      <c r="I26" s="119"/>
      <c r="J26" s="103">
        <v>125</v>
      </c>
      <c r="K26" s="100"/>
      <c r="L26" s="101">
        <v>140</v>
      </c>
      <c r="M26" s="105">
        <v>30.33</v>
      </c>
      <c r="N26" s="106">
        <f t="shared" si="0"/>
        <v>26.638830897703546</v>
      </c>
      <c r="O26" s="105">
        <v>23.95</v>
      </c>
      <c r="P26" s="107"/>
      <c r="Q26" s="108" t="s">
        <v>30</v>
      </c>
      <c r="R26" s="109" t="s">
        <v>31</v>
      </c>
    </row>
    <row r="27" spans="1:18">
      <c r="A27" s="1"/>
      <c r="B27" s="120" t="s">
        <v>57</v>
      </c>
      <c r="C27" s="121"/>
      <c r="D27" s="82">
        <v>70</v>
      </c>
      <c r="E27" s="83"/>
      <c r="F27" s="84">
        <v>100</v>
      </c>
      <c r="G27" s="85"/>
      <c r="H27" s="84">
        <v>120</v>
      </c>
      <c r="I27" s="85"/>
      <c r="J27" s="84">
        <v>135</v>
      </c>
      <c r="K27" s="83"/>
      <c r="L27" s="82"/>
      <c r="M27" s="86">
        <v>4.1500000000000004</v>
      </c>
      <c r="N27" s="91">
        <f t="shared" si="0"/>
        <v>147.02380952380958</v>
      </c>
      <c r="O27" s="86">
        <v>1.68</v>
      </c>
      <c r="P27" s="122"/>
      <c r="Q27" s="123" t="s">
        <v>44</v>
      </c>
      <c r="R27" s="124" t="s">
        <v>31</v>
      </c>
    </row>
    <row r="28" spans="1:18">
      <c r="A28" s="1"/>
      <c r="B28" s="120" t="s">
        <v>58</v>
      </c>
      <c r="C28" s="121"/>
      <c r="D28" s="82">
        <v>70</v>
      </c>
      <c r="E28" s="83"/>
      <c r="F28" s="84">
        <v>105</v>
      </c>
      <c r="G28" s="85"/>
      <c r="H28" s="84">
        <v>125</v>
      </c>
      <c r="I28" s="85"/>
      <c r="J28" s="84">
        <v>140</v>
      </c>
      <c r="K28" s="83"/>
      <c r="L28" s="82"/>
      <c r="M28" s="86"/>
      <c r="N28" s="91"/>
      <c r="O28" s="86"/>
      <c r="P28" s="122"/>
      <c r="Q28" s="123" t="s">
        <v>44</v>
      </c>
      <c r="R28" s="124" t="s">
        <v>31</v>
      </c>
    </row>
    <row r="29" spans="1:18">
      <c r="A29" s="1"/>
      <c r="B29" s="116" t="s">
        <v>59</v>
      </c>
      <c r="C29" s="83"/>
      <c r="D29" s="82">
        <v>65</v>
      </c>
      <c r="E29" s="83"/>
      <c r="F29" s="84">
        <v>90</v>
      </c>
      <c r="G29" s="85"/>
      <c r="H29" s="84">
        <v>110</v>
      </c>
      <c r="I29" s="85"/>
      <c r="J29" s="84">
        <v>125</v>
      </c>
      <c r="K29" s="83"/>
      <c r="L29" s="82"/>
      <c r="M29" s="86">
        <v>9.56</v>
      </c>
      <c r="N29" s="91">
        <f t="shared" si="0"/>
        <v>-0.10449320794148156</v>
      </c>
      <c r="O29" s="86">
        <v>9.57</v>
      </c>
      <c r="P29" s="88"/>
      <c r="Q29" s="89" t="s">
        <v>48</v>
      </c>
      <c r="R29" s="90" t="s">
        <v>31</v>
      </c>
    </row>
    <row r="30" spans="1:18">
      <c r="A30" s="1"/>
      <c r="B30" s="116" t="s">
        <v>60</v>
      </c>
      <c r="C30" s="83"/>
      <c r="D30" s="82">
        <v>65</v>
      </c>
      <c r="E30" s="83"/>
      <c r="F30" s="84">
        <v>90</v>
      </c>
      <c r="G30" s="85"/>
      <c r="H30" s="84">
        <v>110</v>
      </c>
      <c r="I30" s="85"/>
      <c r="J30" s="84">
        <v>120</v>
      </c>
      <c r="K30" s="83"/>
      <c r="L30" s="82">
        <v>125</v>
      </c>
      <c r="M30" s="86"/>
      <c r="N30" s="91"/>
      <c r="O30" s="86"/>
      <c r="P30" s="88"/>
      <c r="Q30" s="89" t="s">
        <v>48</v>
      </c>
      <c r="R30" s="90" t="s">
        <v>31</v>
      </c>
    </row>
    <row r="31" spans="1:18">
      <c r="A31" s="1"/>
      <c r="B31" s="116" t="s">
        <v>61</v>
      </c>
      <c r="C31" s="110"/>
      <c r="D31" s="92">
        <v>70</v>
      </c>
      <c r="E31" s="110"/>
      <c r="F31" s="94">
        <v>100</v>
      </c>
      <c r="G31" s="111"/>
      <c r="H31" s="94">
        <v>125</v>
      </c>
      <c r="I31" s="111"/>
      <c r="J31" s="94">
        <v>150</v>
      </c>
      <c r="K31" s="110"/>
      <c r="L31" s="92"/>
      <c r="M31" s="86">
        <v>8.16</v>
      </c>
      <c r="N31" s="91">
        <f t="shared" si="0"/>
        <v>42.907180385288974</v>
      </c>
      <c r="O31" s="86">
        <v>5.71</v>
      </c>
      <c r="P31" s="88"/>
      <c r="Q31" s="89" t="s">
        <v>44</v>
      </c>
      <c r="R31" s="90" t="s">
        <v>31</v>
      </c>
    </row>
    <row r="32" spans="1:18">
      <c r="A32" s="1"/>
      <c r="B32" s="116" t="s">
        <v>62</v>
      </c>
      <c r="C32" s="110"/>
      <c r="D32" s="92">
        <v>70</v>
      </c>
      <c r="E32" s="110"/>
      <c r="F32" s="94">
        <v>100</v>
      </c>
      <c r="G32" s="111"/>
      <c r="H32" s="94">
        <v>115</v>
      </c>
      <c r="I32" s="111"/>
      <c r="J32" s="94">
        <v>135</v>
      </c>
      <c r="K32" s="110"/>
      <c r="L32" s="92"/>
      <c r="M32" s="86">
        <v>9.51</v>
      </c>
      <c r="N32" s="91">
        <f t="shared" si="0"/>
        <v>-7.4902723735408525</v>
      </c>
      <c r="O32" s="86">
        <v>10.28</v>
      </c>
      <c r="P32" s="88"/>
      <c r="Q32" s="89" t="s">
        <v>44</v>
      </c>
      <c r="R32" s="90" t="s">
        <v>31</v>
      </c>
    </row>
    <row r="33" spans="1:18">
      <c r="A33" s="1"/>
      <c r="B33" s="116" t="s">
        <v>63</v>
      </c>
      <c r="C33" s="110"/>
      <c r="D33" s="92">
        <v>70</v>
      </c>
      <c r="E33" s="110"/>
      <c r="F33" s="94">
        <v>100</v>
      </c>
      <c r="G33" s="111"/>
      <c r="H33" s="94">
        <v>140</v>
      </c>
      <c r="I33" s="111"/>
      <c r="J33" s="94">
        <v>160</v>
      </c>
      <c r="K33" s="110"/>
      <c r="L33" s="92">
        <v>170</v>
      </c>
      <c r="M33" s="86">
        <v>9.41</v>
      </c>
      <c r="N33" s="91">
        <f t="shared" si="0"/>
        <v>-7.5638506876227858</v>
      </c>
      <c r="O33" s="86">
        <v>10.18</v>
      </c>
      <c r="P33" s="88"/>
      <c r="Q33" s="89" t="s">
        <v>30</v>
      </c>
      <c r="R33" s="90" t="s">
        <v>31</v>
      </c>
    </row>
    <row r="34" spans="1:18">
      <c r="A34" s="1"/>
      <c r="B34" s="116" t="s">
        <v>64</v>
      </c>
      <c r="C34" s="83"/>
      <c r="D34" s="82">
        <v>65</v>
      </c>
      <c r="E34" s="83"/>
      <c r="F34" s="84">
        <v>95</v>
      </c>
      <c r="G34" s="85"/>
      <c r="H34" s="84">
        <v>120</v>
      </c>
      <c r="I34" s="85"/>
      <c r="J34" s="84">
        <v>135</v>
      </c>
      <c r="K34" s="83"/>
      <c r="L34" s="82">
        <v>140</v>
      </c>
      <c r="M34" s="86">
        <v>8.3000000000000007</v>
      </c>
      <c r="N34" s="91">
        <f t="shared" si="0"/>
        <v>48.745519713261658</v>
      </c>
      <c r="O34" s="86">
        <v>5.58</v>
      </c>
      <c r="P34" s="88"/>
      <c r="Q34" s="89" t="s">
        <v>65</v>
      </c>
      <c r="R34" s="90" t="s">
        <v>31</v>
      </c>
    </row>
    <row r="35" spans="1:18">
      <c r="A35" s="1"/>
      <c r="B35" s="116" t="s">
        <v>66</v>
      </c>
      <c r="C35" s="83"/>
      <c r="D35" s="82">
        <v>70</v>
      </c>
      <c r="E35" s="83"/>
      <c r="F35" s="84">
        <v>100</v>
      </c>
      <c r="G35" s="85"/>
      <c r="H35" s="84">
        <v>125</v>
      </c>
      <c r="I35" s="85"/>
      <c r="J35" s="84"/>
      <c r="K35" s="85"/>
      <c r="L35" s="125"/>
      <c r="M35" s="86"/>
      <c r="N35" s="91"/>
      <c r="O35" s="86"/>
      <c r="P35" s="88"/>
      <c r="Q35" s="89" t="s">
        <v>41</v>
      </c>
      <c r="R35" s="90" t="s">
        <v>31</v>
      </c>
    </row>
    <row r="36" spans="1:18">
      <c r="A36" s="1"/>
      <c r="B36" s="116" t="s">
        <v>67</v>
      </c>
      <c r="C36" s="83"/>
      <c r="D36" s="82">
        <v>70</v>
      </c>
      <c r="E36" s="83"/>
      <c r="F36" s="84">
        <v>110</v>
      </c>
      <c r="G36" s="85"/>
      <c r="H36" s="84">
        <v>140</v>
      </c>
      <c r="I36" s="85"/>
      <c r="J36" s="84">
        <v>180</v>
      </c>
      <c r="K36" s="85"/>
      <c r="L36" s="125"/>
      <c r="M36" s="86">
        <v>0.68</v>
      </c>
      <c r="N36" s="91">
        <f t="shared" si="0"/>
        <v>54.545454545454554</v>
      </c>
      <c r="O36" s="86">
        <v>0.44</v>
      </c>
      <c r="P36" s="88"/>
      <c r="Q36" s="89" t="s">
        <v>50</v>
      </c>
      <c r="R36" s="90" t="s">
        <v>31</v>
      </c>
    </row>
    <row r="37" spans="1:18">
      <c r="A37" s="1"/>
      <c r="B37" s="80" t="s">
        <v>68</v>
      </c>
      <c r="C37" s="83"/>
      <c r="D37" s="82">
        <v>70</v>
      </c>
      <c r="E37" s="83"/>
      <c r="F37" s="84">
        <v>100</v>
      </c>
      <c r="G37" s="85"/>
      <c r="H37" s="84">
        <v>125</v>
      </c>
      <c r="I37" s="85"/>
      <c r="J37" s="84">
        <v>145</v>
      </c>
      <c r="K37" s="85"/>
      <c r="L37" s="125">
        <v>160</v>
      </c>
      <c r="M37" s="98">
        <v>7.62</v>
      </c>
      <c r="N37" s="91">
        <f t="shared" si="0"/>
        <v>-22.244897959183678</v>
      </c>
      <c r="O37" s="98">
        <v>9.8000000000000007</v>
      </c>
      <c r="P37" s="88"/>
      <c r="Q37" s="89" t="s">
        <v>33</v>
      </c>
      <c r="R37" s="90" t="s">
        <v>31</v>
      </c>
    </row>
    <row r="38" spans="1:18">
      <c r="A38" s="1"/>
      <c r="B38" s="114" t="s">
        <v>69</v>
      </c>
      <c r="C38" s="115"/>
      <c r="D38" s="92">
        <v>65</v>
      </c>
      <c r="E38" s="83"/>
      <c r="F38" s="94">
        <v>90</v>
      </c>
      <c r="G38" s="85"/>
      <c r="H38" s="94">
        <v>115</v>
      </c>
      <c r="I38" s="85"/>
      <c r="J38" s="94"/>
      <c r="K38" s="81"/>
      <c r="L38" s="92"/>
      <c r="M38" s="86">
        <v>16.03</v>
      </c>
      <c r="N38" s="91">
        <f t="shared" si="0"/>
        <v>41.60777385159011</v>
      </c>
      <c r="O38" s="86">
        <v>11.32</v>
      </c>
      <c r="P38" s="88"/>
      <c r="Q38" s="89" t="s">
        <v>44</v>
      </c>
      <c r="R38" s="90" t="s">
        <v>31</v>
      </c>
    </row>
    <row r="39" spans="1:18">
      <c r="A39" s="1"/>
      <c r="B39" s="114" t="s">
        <v>70</v>
      </c>
      <c r="C39" s="83"/>
      <c r="D39" s="92">
        <v>80</v>
      </c>
      <c r="E39" s="83"/>
      <c r="F39" s="94">
        <v>115</v>
      </c>
      <c r="G39" s="85"/>
      <c r="H39" s="94">
        <v>135</v>
      </c>
      <c r="I39" s="111"/>
      <c r="J39" s="94">
        <v>150</v>
      </c>
      <c r="K39" s="110"/>
      <c r="L39" s="92">
        <v>160</v>
      </c>
      <c r="M39" s="86">
        <v>22.15</v>
      </c>
      <c r="N39" s="91">
        <f t="shared" si="0"/>
        <v>2.4988431281813939</v>
      </c>
      <c r="O39" s="86">
        <v>21.61</v>
      </c>
      <c r="P39" s="88"/>
      <c r="Q39" s="89" t="s">
        <v>44</v>
      </c>
      <c r="R39" s="90" t="s">
        <v>31</v>
      </c>
    </row>
    <row r="40" spans="1:18">
      <c r="A40" s="1"/>
      <c r="B40" s="126" t="s">
        <v>71</v>
      </c>
      <c r="C40" s="127"/>
      <c r="D40" s="128">
        <v>65</v>
      </c>
      <c r="E40" s="127"/>
      <c r="F40" s="129">
        <v>95</v>
      </c>
      <c r="G40" s="130"/>
      <c r="H40" s="129">
        <v>115</v>
      </c>
      <c r="I40" s="130"/>
      <c r="J40" s="129">
        <v>135</v>
      </c>
      <c r="K40" s="131"/>
      <c r="L40" s="128">
        <v>150</v>
      </c>
      <c r="M40" s="132">
        <v>19.2</v>
      </c>
      <c r="N40" s="106">
        <f t="shared" si="0"/>
        <v>-12.488605287146772</v>
      </c>
      <c r="O40" s="132">
        <v>21.94</v>
      </c>
      <c r="P40" s="133"/>
      <c r="Q40" s="134" t="s">
        <v>48</v>
      </c>
      <c r="R40" s="135" t="s">
        <v>31</v>
      </c>
    </row>
    <row r="41" spans="1:18">
      <c r="A41" s="1"/>
      <c r="B41" s="136" t="s">
        <v>72</v>
      </c>
      <c r="C41" s="121"/>
      <c r="D41" s="82">
        <v>65</v>
      </c>
      <c r="E41" s="110"/>
      <c r="F41" s="84">
        <v>95</v>
      </c>
      <c r="G41" s="111"/>
      <c r="H41" s="84">
        <v>110</v>
      </c>
      <c r="I41" s="111"/>
      <c r="J41" s="84">
        <v>120</v>
      </c>
      <c r="K41" s="110"/>
      <c r="L41" s="82"/>
      <c r="M41" s="86">
        <v>3.51</v>
      </c>
      <c r="N41" s="91">
        <f t="shared" si="0"/>
        <v>12.1405750798722</v>
      </c>
      <c r="O41" s="86">
        <v>3.13</v>
      </c>
      <c r="P41" s="122"/>
      <c r="Q41" s="123" t="s">
        <v>30</v>
      </c>
      <c r="R41" s="124" t="s">
        <v>31</v>
      </c>
    </row>
    <row r="42" spans="1:18">
      <c r="A42" s="1"/>
      <c r="B42" s="80" t="s">
        <v>73</v>
      </c>
      <c r="C42" s="110"/>
      <c r="D42" s="82">
        <v>70</v>
      </c>
      <c r="E42" s="110"/>
      <c r="F42" s="84">
        <v>100</v>
      </c>
      <c r="G42" s="111"/>
      <c r="H42" s="84">
        <v>120</v>
      </c>
      <c r="I42" s="111"/>
      <c r="J42" s="84">
        <v>130</v>
      </c>
      <c r="K42" s="110"/>
      <c r="L42" s="82">
        <v>140</v>
      </c>
      <c r="M42" s="86">
        <v>21</v>
      </c>
      <c r="N42" s="91">
        <f t="shared" si="0"/>
        <v>3.1434184675835</v>
      </c>
      <c r="O42" s="86">
        <v>20.36</v>
      </c>
      <c r="P42" s="88"/>
      <c r="Q42" s="89" t="s">
        <v>65</v>
      </c>
      <c r="R42" s="90" t="s">
        <v>31</v>
      </c>
    </row>
    <row r="43" spans="1:18">
      <c r="A43" s="1"/>
      <c r="B43" s="80" t="s">
        <v>74</v>
      </c>
      <c r="C43" s="117" t="s">
        <v>55</v>
      </c>
      <c r="D43" s="82">
        <v>70</v>
      </c>
      <c r="E43" s="110"/>
      <c r="F43" s="84">
        <v>100</v>
      </c>
      <c r="G43" s="111"/>
      <c r="H43" s="84">
        <v>120</v>
      </c>
      <c r="I43" s="111"/>
      <c r="J43" s="84">
        <v>140</v>
      </c>
      <c r="K43" s="110"/>
      <c r="L43" s="82"/>
      <c r="M43" s="86">
        <v>27.74</v>
      </c>
      <c r="N43" s="91">
        <f t="shared" si="0"/>
        <v>-4.5751633986928164</v>
      </c>
      <c r="O43" s="86">
        <v>29.07</v>
      </c>
      <c r="P43" s="88"/>
      <c r="Q43" s="89" t="s">
        <v>30</v>
      </c>
      <c r="R43" s="90" t="s">
        <v>31</v>
      </c>
    </row>
    <row r="44" spans="1:18">
      <c r="A44" s="1"/>
      <c r="B44" s="80" t="s">
        <v>75</v>
      </c>
      <c r="C44" s="81"/>
      <c r="D44" s="82"/>
      <c r="E44" s="110"/>
      <c r="F44" s="84"/>
      <c r="G44" s="111"/>
      <c r="H44" s="84"/>
      <c r="I44" s="111"/>
      <c r="J44" s="84"/>
      <c r="K44" s="110"/>
      <c r="L44" s="82"/>
      <c r="M44" s="86">
        <v>5.19</v>
      </c>
      <c r="N44" s="91">
        <f t="shared" si="0"/>
        <v>67.419354838709694</v>
      </c>
      <c r="O44" s="86">
        <v>3.1</v>
      </c>
      <c r="P44" s="88"/>
      <c r="Q44" s="89" t="s">
        <v>48</v>
      </c>
      <c r="R44" s="90" t="s">
        <v>31</v>
      </c>
    </row>
    <row r="45" spans="1:18">
      <c r="A45" s="1"/>
      <c r="B45" s="80" t="s">
        <v>76</v>
      </c>
      <c r="C45" s="117" t="s">
        <v>55</v>
      </c>
      <c r="D45" s="82">
        <v>70</v>
      </c>
      <c r="E45" s="137"/>
      <c r="F45" s="84">
        <v>110</v>
      </c>
      <c r="G45" s="138"/>
      <c r="H45" s="84">
        <v>135</v>
      </c>
      <c r="I45" s="111"/>
      <c r="J45" s="84">
        <v>150</v>
      </c>
      <c r="K45" s="110"/>
      <c r="L45" s="82">
        <v>170</v>
      </c>
      <c r="M45" s="86">
        <v>34.93</v>
      </c>
      <c r="N45" s="91">
        <f t="shared" si="0"/>
        <v>18.849948962232048</v>
      </c>
      <c r="O45" s="86">
        <v>29.39</v>
      </c>
      <c r="P45" s="88"/>
      <c r="Q45" s="89" t="s">
        <v>33</v>
      </c>
      <c r="R45" s="90" t="s">
        <v>31</v>
      </c>
    </row>
    <row r="46" spans="1:18">
      <c r="A46" s="1"/>
      <c r="B46" s="80" t="s">
        <v>77</v>
      </c>
      <c r="C46" s="83"/>
      <c r="D46" s="82">
        <v>65</v>
      </c>
      <c r="E46" s="83"/>
      <c r="F46" s="84">
        <v>95</v>
      </c>
      <c r="G46" s="85"/>
      <c r="H46" s="84">
        <v>110</v>
      </c>
      <c r="I46" s="85"/>
      <c r="J46" s="84">
        <v>120</v>
      </c>
      <c r="K46" s="83"/>
      <c r="L46" s="82">
        <v>130</v>
      </c>
      <c r="M46" s="86"/>
      <c r="N46" s="91"/>
      <c r="O46" s="86"/>
      <c r="P46" s="88"/>
      <c r="Q46" s="89" t="s">
        <v>44</v>
      </c>
      <c r="R46" s="90" t="s">
        <v>31</v>
      </c>
    </row>
    <row r="47" spans="1:18">
      <c r="A47" s="1"/>
      <c r="B47" s="80" t="s">
        <v>78</v>
      </c>
      <c r="C47" s="83"/>
      <c r="D47" s="82">
        <v>65</v>
      </c>
      <c r="E47" s="83"/>
      <c r="F47" s="84">
        <v>95</v>
      </c>
      <c r="G47" s="85"/>
      <c r="H47" s="84">
        <v>115</v>
      </c>
      <c r="I47" s="85"/>
      <c r="J47" s="84">
        <v>125</v>
      </c>
      <c r="K47" s="83"/>
      <c r="L47" s="82">
        <v>140</v>
      </c>
      <c r="M47" s="86">
        <v>5.33</v>
      </c>
      <c r="N47" s="91">
        <f t="shared" si="0"/>
        <v>163.86138613861388</v>
      </c>
      <c r="O47" s="86">
        <v>2.02</v>
      </c>
      <c r="P47" s="88"/>
      <c r="Q47" s="89" t="s">
        <v>30</v>
      </c>
      <c r="R47" s="90" t="s">
        <v>31</v>
      </c>
    </row>
    <row r="48" spans="1:18">
      <c r="A48" s="1"/>
      <c r="B48" s="80" t="s">
        <v>79</v>
      </c>
      <c r="C48" s="83"/>
      <c r="D48" s="82">
        <v>65</v>
      </c>
      <c r="E48" s="83"/>
      <c r="F48" s="84">
        <v>100</v>
      </c>
      <c r="G48" s="85"/>
      <c r="H48" s="84">
        <v>115</v>
      </c>
      <c r="I48" s="85"/>
      <c r="J48" s="84">
        <v>125</v>
      </c>
      <c r="K48" s="83"/>
      <c r="L48" s="82"/>
      <c r="M48" s="86"/>
      <c r="N48" s="91">
        <f t="shared" si="0"/>
        <v>-100</v>
      </c>
      <c r="O48" s="86">
        <v>0.59</v>
      </c>
      <c r="P48" s="88"/>
      <c r="Q48" s="89" t="s">
        <v>30</v>
      </c>
      <c r="R48" s="90" t="s">
        <v>31</v>
      </c>
    </row>
    <row r="49" spans="1:18">
      <c r="A49" s="1"/>
      <c r="B49" s="114" t="s">
        <v>80</v>
      </c>
      <c r="C49" s="83"/>
      <c r="D49" s="92">
        <v>70</v>
      </c>
      <c r="E49" s="110"/>
      <c r="F49" s="139">
        <v>100</v>
      </c>
      <c r="G49" s="111"/>
      <c r="H49" s="139">
        <v>120</v>
      </c>
      <c r="I49" s="85"/>
      <c r="J49" s="94">
        <v>135</v>
      </c>
      <c r="K49" s="83"/>
      <c r="L49" s="92">
        <v>150</v>
      </c>
      <c r="M49" s="86">
        <v>17.61</v>
      </c>
      <c r="N49" s="91">
        <f t="shared" si="0"/>
        <v>32.207207207207198</v>
      </c>
      <c r="O49" s="86">
        <v>13.32</v>
      </c>
      <c r="P49" s="88"/>
      <c r="Q49" s="89" t="s">
        <v>44</v>
      </c>
      <c r="R49" s="90" t="s">
        <v>31</v>
      </c>
    </row>
    <row r="50" spans="1:18">
      <c r="A50" s="1"/>
      <c r="B50" s="114" t="s">
        <v>81</v>
      </c>
      <c r="C50" s="83"/>
      <c r="D50" s="92">
        <v>65</v>
      </c>
      <c r="E50" s="110"/>
      <c r="F50" s="94">
        <v>95</v>
      </c>
      <c r="G50" s="111"/>
      <c r="H50" s="94">
        <v>110</v>
      </c>
      <c r="I50" s="111"/>
      <c r="J50" s="94">
        <v>125</v>
      </c>
      <c r="K50" s="83"/>
      <c r="L50" s="92">
        <v>145</v>
      </c>
      <c r="M50" s="86">
        <v>6.58</v>
      </c>
      <c r="N50" s="91">
        <f t="shared" si="0"/>
        <v>12.478632478632486</v>
      </c>
      <c r="O50" s="86">
        <v>5.85</v>
      </c>
      <c r="P50" s="88"/>
      <c r="Q50" s="89" t="s">
        <v>41</v>
      </c>
      <c r="R50" s="90" t="s">
        <v>31</v>
      </c>
    </row>
    <row r="51" spans="1:18">
      <c r="A51" s="1"/>
      <c r="B51" s="114" t="s">
        <v>82</v>
      </c>
      <c r="C51" s="83"/>
      <c r="D51" s="92">
        <v>70</v>
      </c>
      <c r="E51" s="110"/>
      <c r="F51" s="94">
        <v>100</v>
      </c>
      <c r="G51" s="111"/>
      <c r="H51" s="94">
        <v>120</v>
      </c>
      <c r="I51" s="111"/>
      <c r="J51" s="94">
        <v>135</v>
      </c>
      <c r="K51" s="83"/>
      <c r="L51" s="92"/>
      <c r="M51" s="86">
        <v>0.52</v>
      </c>
      <c r="N51" s="91">
        <f t="shared" si="0"/>
        <v>0</v>
      </c>
      <c r="O51" s="86">
        <v>0.52</v>
      </c>
      <c r="P51" s="88"/>
      <c r="Q51" s="89" t="s">
        <v>41</v>
      </c>
      <c r="R51" s="90" t="s">
        <v>31</v>
      </c>
    </row>
    <row r="52" spans="1:18">
      <c r="A52" s="1"/>
      <c r="B52" s="114" t="s">
        <v>83</v>
      </c>
      <c r="C52" s="83"/>
      <c r="D52" s="92">
        <v>65</v>
      </c>
      <c r="E52" s="83"/>
      <c r="F52" s="139">
        <v>90</v>
      </c>
      <c r="G52" s="140"/>
      <c r="H52" s="139">
        <v>110</v>
      </c>
      <c r="I52" s="85"/>
      <c r="J52" s="94">
        <v>125</v>
      </c>
      <c r="K52" s="83"/>
      <c r="L52" s="92"/>
      <c r="M52" s="86"/>
      <c r="N52" s="91">
        <f t="shared" si="0"/>
        <v>-100</v>
      </c>
      <c r="O52" s="86">
        <v>0.98</v>
      </c>
      <c r="P52" s="88"/>
      <c r="Q52" s="89" t="s">
        <v>30</v>
      </c>
      <c r="R52" s="90" t="s">
        <v>31</v>
      </c>
    </row>
    <row r="53" spans="1:18">
      <c r="A53" s="1"/>
      <c r="B53" s="114" t="s">
        <v>84</v>
      </c>
      <c r="C53" s="85"/>
      <c r="D53" s="141"/>
      <c r="E53" s="85"/>
      <c r="F53" s="139"/>
      <c r="G53" s="140"/>
      <c r="H53" s="139"/>
      <c r="I53" s="85"/>
      <c r="J53" s="94"/>
      <c r="K53" s="85"/>
      <c r="L53" s="141"/>
      <c r="M53" s="86">
        <v>5.38</v>
      </c>
      <c r="N53" s="91">
        <f t="shared" si="0"/>
        <v>13.263157894736839</v>
      </c>
      <c r="O53" s="86">
        <v>4.75</v>
      </c>
      <c r="P53" s="88"/>
      <c r="Q53" s="89" t="s">
        <v>65</v>
      </c>
      <c r="R53" s="90" t="s">
        <v>31</v>
      </c>
    </row>
    <row r="54" spans="1:18">
      <c r="A54" s="1"/>
      <c r="B54" s="114" t="s">
        <v>85</v>
      </c>
      <c r="C54" s="85"/>
      <c r="D54" s="141"/>
      <c r="E54" s="85"/>
      <c r="F54" s="139"/>
      <c r="G54" s="140"/>
      <c r="H54" s="139"/>
      <c r="I54" s="85"/>
      <c r="J54" s="94"/>
      <c r="K54" s="85"/>
      <c r="L54" s="94"/>
      <c r="M54" s="86">
        <v>3.03</v>
      </c>
      <c r="N54" s="91">
        <f t="shared" si="0"/>
        <v>136.71874999999997</v>
      </c>
      <c r="O54" s="86">
        <v>1.28</v>
      </c>
      <c r="P54" s="88"/>
      <c r="Q54" s="89" t="s">
        <v>48</v>
      </c>
      <c r="R54" s="90" t="s">
        <v>31</v>
      </c>
    </row>
    <row r="55" spans="1:18">
      <c r="A55" s="1"/>
      <c r="B55" s="80" t="s">
        <v>86</v>
      </c>
      <c r="C55" s="142"/>
      <c r="D55" s="125">
        <v>65</v>
      </c>
      <c r="E55" s="85"/>
      <c r="F55" s="84">
        <v>90</v>
      </c>
      <c r="G55" s="85"/>
      <c r="H55" s="84">
        <v>100</v>
      </c>
      <c r="I55" s="85"/>
      <c r="J55" s="84">
        <v>115</v>
      </c>
      <c r="K55" s="85"/>
      <c r="L55" s="84">
        <v>125</v>
      </c>
      <c r="M55" s="86">
        <v>2.1</v>
      </c>
      <c r="N55" s="91">
        <f t="shared" si="0"/>
        <v>-13.934426229508192</v>
      </c>
      <c r="O55" s="86">
        <v>2.44</v>
      </c>
      <c r="P55" s="88"/>
      <c r="Q55" s="89" t="s">
        <v>48</v>
      </c>
      <c r="R55" s="90" t="s">
        <v>31</v>
      </c>
    </row>
    <row r="56" spans="1:18">
      <c r="A56" s="1"/>
      <c r="B56" s="80" t="s">
        <v>87</v>
      </c>
      <c r="C56" s="85"/>
      <c r="D56" s="84">
        <v>65</v>
      </c>
      <c r="E56" s="85"/>
      <c r="F56" s="84">
        <v>100</v>
      </c>
      <c r="G56" s="85"/>
      <c r="H56" s="84">
        <v>120</v>
      </c>
      <c r="I56" s="85"/>
      <c r="J56" s="84">
        <v>135</v>
      </c>
      <c r="K56" s="85"/>
      <c r="L56" s="84">
        <v>160</v>
      </c>
      <c r="M56" s="86">
        <v>8.91</v>
      </c>
      <c r="N56" s="91">
        <f t="shared" si="0"/>
        <v>47.516556291390728</v>
      </c>
      <c r="O56" s="86">
        <v>6.04</v>
      </c>
      <c r="P56" s="88"/>
      <c r="Q56" s="89" t="s">
        <v>44</v>
      </c>
      <c r="R56" s="90" t="s">
        <v>31</v>
      </c>
    </row>
    <row r="57" spans="1:18" ht="15.75" thickBot="1">
      <c r="A57" s="1"/>
      <c r="B57" s="126" t="s">
        <v>88</v>
      </c>
      <c r="C57" s="117" t="s">
        <v>55</v>
      </c>
      <c r="D57" s="129">
        <v>60</v>
      </c>
      <c r="E57" s="130"/>
      <c r="F57" s="129">
        <v>90</v>
      </c>
      <c r="G57" s="130"/>
      <c r="H57" s="129">
        <v>115</v>
      </c>
      <c r="I57" s="130"/>
      <c r="J57" s="129">
        <v>140</v>
      </c>
      <c r="K57" s="143"/>
      <c r="L57" s="144"/>
      <c r="M57" s="132"/>
      <c r="N57" s="106"/>
      <c r="O57" s="132"/>
      <c r="P57" s="133"/>
      <c r="Q57" s="134" t="s">
        <v>30</v>
      </c>
      <c r="R57" s="135" t="s">
        <v>31</v>
      </c>
    </row>
    <row r="58" spans="1:18" ht="15.75" thickBot="1">
      <c r="A58" s="1"/>
      <c r="B58" s="80" t="s">
        <v>89</v>
      </c>
      <c r="C58" s="85"/>
      <c r="D58" s="84">
        <v>70</v>
      </c>
      <c r="E58" s="85"/>
      <c r="F58" s="84">
        <v>85</v>
      </c>
      <c r="G58" s="85"/>
      <c r="H58" s="84">
        <v>95</v>
      </c>
      <c r="I58" s="85"/>
      <c r="J58" s="84">
        <v>120</v>
      </c>
      <c r="K58" s="145">
        <v>11</v>
      </c>
      <c r="L58" s="146">
        <v>50</v>
      </c>
      <c r="M58" s="86">
        <v>25.77</v>
      </c>
      <c r="N58" s="91">
        <f t="shared" si="0"/>
        <v>30.349013657056148</v>
      </c>
      <c r="O58" s="86">
        <v>19.77</v>
      </c>
      <c r="P58" s="88"/>
      <c r="Q58" s="89" t="s">
        <v>48</v>
      </c>
      <c r="R58" s="90" t="s">
        <v>31</v>
      </c>
    </row>
    <row r="59" spans="1:18">
      <c r="A59" s="1"/>
      <c r="B59" s="80" t="s">
        <v>90</v>
      </c>
      <c r="C59" s="85"/>
      <c r="D59" s="84">
        <v>70</v>
      </c>
      <c r="E59" s="85"/>
      <c r="F59" s="84">
        <v>100</v>
      </c>
      <c r="G59" s="85"/>
      <c r="H59" s="84">
        <v>115</v>
      </c>
      <c r="I59" s="147"/>
      <c r="J59" s="125">
        <v>135</v>
      </c>
      <c r="K59" s="85"/>
      <c r="L59" s="84"/>
      <c r="M59" s="86">
        <v>40.85</v>
      </c>
      <c r="N59" s="91">
        <f t="shared" si="0"/>
        <v>-1.8972142170989412</v>
      </c>
      <c r="O59" s="86">
        <v>41.64</v>
      </c>
      <c r="P59" s="88"/>
      <c r="Q59" s="89" t="s">
        <v>30</v>
      </c>
      <c r="R59" s="90" t="s">
        <v>31</v>
      </c>
    </row>
    <row r="60" spans="1:18">
      <c r="A60" s="1"/>
      <c r="B60" s="80" t="s">
        <v>91</v>
      </c>
      <c r="C60" s="85"/>
      <c r="D60" s="84">
        <v>70</v>
      </c>
      <c r="E60" s="85"/>
      <c r="F60" s="84">
        <v>105</v>
      </c>
      <c r="G60" s="85"/>
      <c r="H60" s="84">
        <v>130</v>
      </c>
      <c r="I60" s="85"/>
      <c r="J60" s="84">
        <v>135</v>
      </c>
      <c r="K60" s="85"/>
      <c r="L60" s="84">
        <v>150</v>
      </c>
      <c r="M60" s="86">
        <v>3.5</v>
      </c>
      <c r="N60" s="91">
        <f t="shared" si="0"/>
        <v>-34.456928838951313</v>
      </c>
      <c r="O60" s="86">
        <v>5.34</v>
      </c>
      <c r="P60" s="88"/>
      <c r="Q60" s="89" t="s">
        <v>30</v>
      </c>
      <c r="R60" s="90" t="s">
        <v>31</v>
      </c>
    </row>
    <row r="61" spans="1:18">
      <c r="A61" s="1"/>
      <c r="B61" s="80" t="s">
        <v>92</v>
      </c>
      <c r="C61" s="85"/>
      <c r="D61" s="84">
        <v>80</v>
      </c>
      <c r="E61" s="85"/>
      <c r="F61" s="84">
        <v>110</v>
      </c>
      <c r="G61" s="85"/>
      <c r="H61" s="84">
        <v>130</v>
      </c>
      <c r="I61" s="85"/>
      <c r="J61" s="84">
        <v>150</v>
      </c>
      <c r="K61" s="85"/>
      <c r="L61" s="84"/>
      <c r="M61" s="86">
        <v>51.58</v>
      </c>
      <c r="N61" s="91">
        <f t="shared" si="0"/>
        <v>0.13589594253543055</v>
      </c>
      <c r="O61" s="86">
        <v>51.51</v>
      </c>
      <c r="P61" s="88"/>
      <c r="Q61" s="89" t="s">
        <v>41</v>
      </c>
      <c r="R61" s="90" t="s">
        <v>31</v>
      </c>
    </row>
    <row r="62" spans="1:18">
      <c r="A62" s="1"/>
      <c r="B62" s="80" t="s">
        <v>93</v>
      </c>
      <c r="C62" s="83"/>
      <c r="D62" s="84">
        <v>65</v>
      </c>
      <c r="E62" s="83"/>
      <c r="F62" s="84">
        <v>90</v>
      </c>
      <c r="G62" s="83"/>
      <c r="H62" s="84">
        <v>110</v>
      </c>
      <c r="I62" s="83"/>
      <c r="J62" s="84">
        <v>130</v>
      </c>
      <c r="K62" s="83"/>
      <c r="L62" s="84">
        <v>140</v>
      </c>
      <c r="M62" s="86">
        <v>8.7799999999999994</v>
      </c>
      <c r="N62" s="91">
        <f t="shared" si="0"/>
        <v>17.379679144385012</v>
      </c>
      <c r="O62" s="86">
        <v>7.48</v>
      </c>
      <c r="P62" s="88"/>
      <c r="Q62" s="89" t="s">
        <v>65</v>
      </c>
      <c r="R62" s="90" t="s">
        <v>31</v>
      </c>
    </row>
    <row r="63" spans="1:18">
      <c r="A63" s="1"/>
      <c r="B63" s="80" t="s">
        <v>94</v>
      </c>
      <c r="C63" s="83"/>
      <c r="D63" s="84">
        <v>65</v>
      </c>
      <c r="E63" s="83"/>
      <c r="F63" s="84">
        <v>95</v>
      </c>
      <c r="G63" s="83"/>
      <c r="H63" s="84">
        <v>110</v>
      </c>
      <c r="I63" s="83"/>
      <c r="J63" s="84">
        <v>125</v>
      </c>
      <c r="K63" s="83"/>
      <c r="L63" s="84"/>
      <c r="M63" s="86">
        <v>8.3800000000000008</v>
      </c>
      <c r="N63" s="91">
        <f t="shared" si="0"/>
        <v>39.434276206322814</v>
      </c>
      <c r="O63" s="86">
        <v>6.01</v>
      </c>
      <c r="P63" s="88"/>
      <c r="Q63" s="89" t="s">
        <v>48</v>
      </c>
      <c r="R63" s="90" t="s">
        <v>31</v>
      </c>
    </row>
    <row r="64" spans="1:18">
      <c r="A64" s="1"/>
      <c r="B64" s="80" t="s">
        <v>95</v>
      </c>
      <c r="C64" s="83"/>
      <c r="D64" s="84">
        <v>120</v>
      </c>
      <c r="E64" s="83"/>
      <c r="F64" s="84">
        <v>180</v>
      </c>
      <c r="G64" s="83"/>
      <c r="H64" s="84">
        <v>220</v>
      </c>
      <c r="I64" s="83"/>
      <c r="J64" s="84">
        <v>250</v>
      </c>
      <c r="K64" s="83"/>
      <c r="L64" s="84"/>
      <c r="M64" s="86"/>
      <c r="N64" s="91"/>
      <c r="O64" s="86"/>
      <c r="P64" s="88"/>
      <c r="Q64" s="148" t="s">
        <v>50</v>
      </c>
      <c r="R64" s="90" t="s">
        <v>31</v>
      </c>
    </row>
    <row r="65" spans="1:18">
      <c r="A65" s="1"/>
      <c r="B65" s="80" t="s">
        <v>96</v>
      </c>
      <c r="C65" s="83"/>
      <c r="D65" s="84">
        <v>70</v>
      </c>
      <c r="E65" s="83"/>
      <c r="F65" s="84">
        <v>90</v>
      </c>
      <c r="G65" s="83"/>
      <c r="H65" s="84">
        <v>115</v>
      </c>
      <c r="I65" s="83"/>
      <c r="J65" s="84">
        <v>130</v>
      </c>
      <c r="K65" s="83"/>
      <c r="L65" s="84"/>
      <c r="M65" s="86"/>
      <c r="N65" s="91"/>
      <c r="O65" s="86"/>
      <c r="P65" s="88"/>
      <c r="Q65" s="148" t="s">
        <v>33</v>
      </c>
      <c r="R65" s="90" t="s">
        <v>31</v>
      </c>
    </row>
    <row r="66" spans="1:18">
      <c r="A66" s="1"/>
      <c r="B66" s="80" t="s">
        <v>97</v>
      </c>
      <c r="C66" s="83"/>
      <c r="D66" s="84">
        <v>65</v>
      </c>
      <c r="E66" s="83"/>
      <c r="F66" s="84">
        <v>100</v>
      </c>
      <c r="G66" s="83"/>
      <c r="H66" s="84">
        <v>120</v>
      </c>
      <c r="I66" s="83"/>
      <c r="J66" s="84">
        <v>130</v>
      </c>
      <c r="K66" s="83"/>
      <c r="L66" s="84"/>
      <c r="M66" s="86">
        <v>8.68</v>
      </c>
      <c r="N66" s="91">
        <f t="shared" si="0"/>
        <v>25.433526011560691</v>
      </c>
      <c r="O66" s="86">
        <v>6.92</v>
      </c>
      <c r="P66" s="88"/>
      <c r="Q66" s="148" t="s">
        <v>48</v>
      </c>
      <c r="R66" s="90" t="s">
        <v>31</v>
      </c>
    </row>
    <row r="67" spans="1:18">
      <c r="A67" s="1"/>
      <c r="B67" s="80" t="s">
        <v>98</v>
      </c>
      <c r="C67" s="83"/>
      <c r="D67" s="84"/>
      <c r="E67" s="83"/>
      <c r="F67" s="84"/>
      <c r="G67" s="83"/>
      <c r="H67" s="84"/>
      <c r="I67" s="83"/>
      <c r="J67" s="84"/>
      <c r="K67" s="83"/>
      <c r="L67" s="84"/>
      <c r="M67" s="86"/>
      <c r="N67" s="91"/>
      <c r="O67" s="86"/>
      <c r="P67" s="88"/>
      <c r="Q67" s="148" t="s">
        <v>41</v>
      </c>
      <c r="R67" s="90" t="s">
        <v>31</v>
      </c>
    </row>
    <row r="68" spans="1:18">
      <c r="A68" s="1"/>
      <c r="B68" s="80" t="s">
        <v>99</v>
      </c>
      <c r="C68" s="83"/>
      <c r="D68" s="84">
        <v>65</v>
      </c>
      <c r="E68" s="83"/>
      <c r="F68" s="84">
        <v>105</v>
      </c>
      <c r="G68" s="83"/>
      <c r="H68" s="84">
        <v>125</v>
      </c>
      <c r="I68" s="83"/>
      <c r="J68" s="84">
        <v>140</v>
      </c>
      <c r="K68" s="83"/>
      <c r="L68" s="84"/>
      <c r="M68" s="86">
        <v>119.93</v>
      </c>
      <c r="N68" s="91">
        <f t="shared" si="0"/>
        <v>5.2294463455295324</v>
      </c>
      <c r="O68" s="86">
        <v>113.97</v>
      </c>
      <c r="P68" s="88"/>
      <c r="Q68" s="89" t="s">
        <v>33</v>
      </c>
      <c r="R68" s="90" t="s">
        <v>31</v>
      </c>
    </row>
    <row r="69" spans="1:18">
      <c r="A69" s="1"/>
      <c r="B69" s="80" t="s">
        <v>100</v>
      </c>
      <c r="C69" s="83"/>
      <c r="D69" s="84"/>
      <c r="E69" s="83"/>
      <c r="F69" s="84"/>
      <c r="G69" s="83"/>
      <c r="H69" s="84"/>
      <c r="I69" s="83"/>
      <c r="J69" s="84"/>
      <c r="K69" s="83"/>
      <c r="L69" s="84"/>
      <c r="M69" s="86">
        <v>1.18</v>
      </c>
      <c r="N69" s="91">
        <f t="shared" si="0"/>
        <v>436.36363636363632</v>
      </c>
      <c r="O69" s="86">
        <v>0.22</v>
      </c>
      <c r="P69" s="88"/>
      <c r="Q69" s="89" t="s">
        <v>41</v>
      </c>
      <c r="R69" s="90" t="s">
        <v>31</v>
      </c>
    </row>
    <row r="70" spans="1:18">
      <c r="A70" s="1"/>
      <c r="B70" s="80" t="s">
        <v>101</v>
      </c>
      <c r="C70" s="83"/>
      <c r="D70" s="84"/>
      <c r="E70" s="83"/>
      <c r="F70" s="84"/>
      <c r="G70" s="83"/>
      <c r="H70" s="84"/>
      <c r="I70" s="83"/>
      <c r="J70" s="84"/>
      <c r="K70" s="83"/>
      <c r="L70" s="84"/>
      <c r="M70" s="86">
        <v>3.96</v>
      </c>
      <c r="N70" s="91">
        <f t="shared" si="0"/>
        <v>219.35483870967741</v>
      </c>
      <c r="O70" s="86">
        <v>1.24</v>
      </c>
      <c r="P70" s="88"/>
      <c r="Q70" s="89" t="s">
        <v>44</v>
      </c>
      <c r="R70" s="90" t="s">
        <v>31</v>
      </c>
    </row>
    <row r="71" spans="1:18">
      <c r="A71" s="1"/>
      <c r="B71" s="116" t="s">
        <v>102</v>
      </c>
      <c r="C71" s="81"/>
      <c r="D71" s="94">
        <v>75</v>
      </c>
      <c r="E71" s="83"/>
      <c r="F71" s="94">
        <v>100</v>
      </c>
      <c r="G71" s="83"/>
      <c r="H71" s="94">
        <v>115</v>
      </c>
      <c r="I71" s="83"/>
      <c r="J71" s="94">
        <v>135</v>
      </c>
      <c r="K71" s="83"/>
      <c r="L71" s="94">
        <v>150</v>
      </c>
      <c r="M71" s="86">
        <v>2.5</v>
      </c>
      <c r="N71" s="91">
        <f t="shared" si="0"/>
        <v>16.822429906542048</v>
      </c>
      <c r="O71" s="86">
        <v>2.14</v>
      </c>
      <c r="P71" s="88"/>
      <c r="Q71" s="89" t="s">
        <v>41</v>
      </c>
      <c r="R71" s="90" t="s">
        <v>31</v>
      </c>
    </row>
    <row r="72" spans="1:18">
      <c r="A72" s="1"/>
      <c r="B72" s="116" t="s">
        <v>103</v>
      </c>
      <c r="C72" s="81"/>
      <c r="D72" s="94"/>
      <c r="E72" s="83"/>
      <c r="F72" s="94"/>
      <c r="G72" s="83"/>
      <c r="H72" s="94"/>
      <c r="I72" s="83"/>
      <c r="J72" s="94"/>
      <c r="K72" s="83"/>
      <c r="L72" s="94"/>
      <c r="M72" s="86">
        <v>1.52</v>
      </c>
      <c r="N72" s="91">
        <f t="shared" si="0"/>
        <v>347.05882352941171</v>
      </c>
      <c r="O72" s="86">
        <v>0.34</v>
      </c>
      <c r="P72" s="88"/>
      <c r="Q72" s="89" t="s">
        <v>33</v>
      </c>
      <c r="R72" s="90" t="s">
        <v>31</v>
      </c>
    </row>
    <row r="73" spans="1:18">
      <c r="A73" s="1"/>
      <c r="B73" s="80" t="s">
        <v>104</v>
      </c>
      <c r="C73" s="83"/>
      <c r="D73" s="84">
        <v>70</v>
      </c>
      <c r="E73" s="83"/>
      <c r="F73" s="84">
        <v>100</v>
      </c>
      <c r="G73" s="83"/>
      <c r="H73" s="84">
        <v>120</v>
      </c>
      <c r="I73" s="83"/>
      <c r="J73" s="84">
        <v>135</v>
      </c>
      <c r="K73" s="83"/>
      <c r="L73" s="84">
        <v>150</v>
      </c>
      <c r="M73" s="86">
        <v>8.34</v>
      </c>
      <c r="N73" s="91">
        <f t="shared" si="0"/>
        <v>39.232053422370612</v>
      </c>
      <c r="O73" s="86">
        <v>5.99</v>
      </c>
      <c r="P73" s="88"/>
      <c r="Q73" s="89" t="s">
        <v>39</v>
      </c>
      <c r="R73" s="90" t="s">
        <v>31</v>
      </c>
    </row>
    <row r="74" spans="1:18">
      <c r="A74" s="1"/>
      <c r="B74" s="80" t="s">
        <v>105</v>
      </c>
      <c r="C74" s="83"/>
      <c r="D74" s="84">
        <v>65</v>
      </c>
      <c r="E74" s="83"/>
      <c r="F74" s="84">
        <v>100</v>
      </c>
      <c r="G74" s="83"/>
      <c r="H74" s="84">
        <v>125</v>
      </c>
      <c r="I74" s="83"/>
      <c r="J74" s="84">
        <v>135</v>
      </c>
      <c r="K74" s="83"/>
      <c r="L74" s="84">
        <v>150</v>
      </c>
      <c r="M74" s="86">
        <v>57.6</v>
      </c>
      <c r="N74" s="91">
        <f t="shared" si="0"/>
        <v>-6.0512151361931181</v>
      </c>
      <c r="O74" s="86">
        <v>61.31</v>
      </c>
      <c r="P74" s="88"/>
      <c r="Q74" s="89" t="s">
        <v>48</v>
      </c>
      <c r="R74" s="90" t="s">
        <v>31</v>
      </c>
    </row>
    <row r="75" spans="1:18">
      <c r="A75" s="1"/>
      <c r="B75" s="114" t="s">
        <v>106</v>
      </c>
      <c r="C75" s="83"/>
      <c r="D75" s="94">
        <v>70</v>
      </c>
      <c r="E75" s="83"/>
      <c r="F75" s="94">
        <v>95</v>
      </c>
      <c r="G75" s="83"/>
      <c r="H75" s="94">
        <v>110</v>
      </c>
      <c r="I75" s="83"/>
      <c r="J75" s="94">
        <v>120</v>
      </c>
      <c r="K75" s="83"/>
      <c r="L75" s="94"/>
      <c r="M75" s="86">
        <v>3.05</v>
      </c>
      <c r="N75" s="91">
        <f t="shared" ref="N75:N107" si="1">(M75-O75)/(O75/100)</f>
        <v>83.734939759036138</v>
      </c>
      <c r="O75" s="86">
        <v>1.66</v>
      </c>
      <c r="P75" s="88"/>
      <c r="Q75" s="89" t="s">
        <v>33</v>
      </c>
      <c r="R75" s="90" t="s">
        <v>31</v>
      </c>
    </row>
    <row r="76" spans="1:18">
      <c r="A76" s="1"/>
      <c r="B76" s="149" t="s">
        <v>107</v>
      </c>
      <c r="C76" s="150"/>
      <c r="D76" s="151">
        <v>65</v>
      </c>
      <c r="E76" s="127"/>
      <c r="F76" s="151">
        <v>95</v>
      </c>
      <c r="G76" s="150"/>
      <c r="H76" s="151">
        <v>110</v>
      </c>
      <c r="I76" s="150"/>
      <c r="J76" s="151">
        <v>120</v>
      </c>
      <c r="K76" s="150"/>
      <c r="L76" s="151"/>
      <c r="M76" s="132">
        <v>5.0599999999999996</v>
      </c>
      <c r="N76" s="106">
        <f t="shared" si="1"/>
        <v>-14.237288135593232</v>
      </c>
      <c r="O76" s="132">
        <v>5.9</v>
      </c>
      <c r="P76" s="133"/>
      <c r="Q76" s="134" t="s">
        <v>44</v>
      </c>
      <c r="R76" s="135" t="s">
        <v>31</v>
      </c>
    </row>
    <row r="77" spans="1:18">
      <c r="A77" s="1"/>
      <c r="B77" s="114" t="s">
        <v>108</v>
      </c>
      <c r="C77" s="110"/>
      <c r="D77" s="84"/>
      <c r="E77" s="110"/>
      <c r="F77" s="84"/>
      <c r="G77" s="110"/>
      <c r="H77" s="84"/>
      <c r="I77" s="110"/>
      <c r="J77" s="84"/>
      <c r="K77" s="110"/>
      <c r="L77" s="84"/>
      <c r="M77" s="152">
        <v>2.04</v>
      </c>
      <c r="N77" s="113">
        <f t="shared" si="1"/>
        <v>251.72413793103451</v>
      </c>
      <c r="O77" s="152">
        <v>0.57999999999999996</v>
      </c>
      <c r="P77" s="88"/>
      <c r="Q77" s="89" t="s">
        <v>33</v>
      </c>
      <c r="R77" s="90" t="s">
        <v>31</v>
      </c>
    </row>
    <row r="78" spans="1:18">
      <c r="A78" s="1"/>
      <c r="B78" s="80" t="s">
        <v>109</v>
      </c>
      <c r="C78" s="117" t="s">
        <v>55</v>
      </c>
      <c r="D78" s="84">
        <v>65</v>
      </c>
      <c r="E78" s="110"/>
      <c r="F78" s="84">
        <v>110</v>
      </c>
      <c r="G78" s="110"/>
      <c r="H78" s="84">
        <v>150</v>
      </c>
      <c r="I78" s="110"/>
      <c r="J78" s="84">
        <v>175</v>
      </c>
      <c r="K78" s="110"/>
      <c r="L78" s="84">
        <v>175</v>
      </c>
      <c r="M78" s="86">
        <v>7.34</v>
      </c>
      <c r="N78" s="91">
        <f t="shared" si="1"/>
        <v>-26.156941649899395</v>
      </c>
      <c r="O78" s="86">
        <v>9.94</v>
      </c>
      <c r="P78" s="88"/>
      <c r="Q78" s="89" t="s">
        <v>44</v>
      </c>
      <c r="R78" s="90" t="s">
        <v>31</v>
      </c>
    </row>
    <row r="79" spans="1:18">
      <c r="A79" s="1"/>
      <c r="B79" s="80" t="s">
        <v>110</v>
      </c>
      <c r="C79" s="153"/>
      <c r="D79" s="84">
        <v>70</v>
      </c>
      <c r="E79" s="110"/>
      <c r="F79" s="84">
        <v>100</v>
      </c>
      <c r="G79" s="110"/>
      <c r="H79" s="84">
        <v>110</v>
      </c>
      <c r="I79" s="110"/>
      <c r="J79" s="84">
        <v>130</v>
      </c>
      <c r="K79" s="111"/>
      <c r="L79" s="84">
        <v>140</v>
      </c>
      <c r="M79" s="86">
        <v>11.3</v>
      </c>
      <c r="N79" s="91">
        <f t="shared" si="1"/>
        <v>51.474530831099209</v>
      </c>
      <c r="O79" s="86">
        <v>7.46</v>
      </c>
      <c r="P79" s="88"/>
      <c r="Q79" s="89" t="s">
        <v>41</v>
      </c>
      <c r="R79" s="90" t="s">
        <v>31</v>
      </c>
    </row>
    <row r="80" spans="1:18">
      <c r="A80" s="1"/>
      <c r="B80" s="80" t="s">
        <v>111</v>
      </c>
      <c r="C80" s="153"/>
      <c r="D80" s="84">
        <v>75</v>
      </c>
      <c r="E80" s="83"/>
      <c r="F80" s="84">
        <v>95</v>
      </c>
      <c r="G80" s="83"/>
      <c r="H80" s="84">
        <v>110</v>
      </c>
      <c r="I80" s="83"/>
      <c r="J80" s="84">
        <v>125</v>
      </c>
      <c r="K80" s="111"/>
      <c r="L80" s="84"/>
      <c r="M80" s="86">
        <v>4.01</v>
      </c>
      <c r="N80" s="91">
        <f t="shared" si="1"/>
        <v>7.5067024128686279</v>
      </c>
      <c r="O80" s="86">
        <v>3.73</v>
      </c>
      <c r="P80" s="88"/>
      <c r="Q80" s="89" t="s">
        <v>41</v>
      </c>
      <c r="R80" s="90" t="s">
        <v>31</v>
      </c>
    </row>
    <row r="81" spans="1:18">
      <c r="A81" s="1"/>
      <c r="B81" s="80" t="s">
        <v>112</v>
      </c>
      <c r="C81" s="153"/>
      <c r="D81" s="84">
        <v>70</v>
      </c>
      <c r="E81" s="111"/>
      <c r="F81" s="84">
        <v>110</v>
      </c>
      <c r="G81" s="111"/>
      <c r="H81" s="84">
        <v>135</v>
      </c>
      <c r="I81" s="111"/>
      <c r="J81" s="84">
        <v>150</v>
      </c>
      <c r="K81" s="111"/>
      <c r="L81" s="84"/>
      <c r="M81" s="86">
        <v>15.83</v>
      </c>
      <c r="N81" s="91">
        <f t="shared" si="1"/>
        <v>89.808153477218227</v>
      </c>
      <c r="O81" s="86">
        <v>8.34</v>
      </c>
      <c r="P81" s="88"/>
      <c r="Q81" s="89" t="s">
        <v>33</v>
      </c>
      <c r="R81" s="90" t="s">
        <v>31</v>
      </c>
    </row>
    <row r="82" spans="1:18" ht="15.75" thickBot="1">
      <c r="A82" s="1"/>
      <c r="B82" s="80" t="s">
        <v>113</v>
      </c>
      <c r="C82" s="85"/>
      <c r="D82" s="84">
        <v>60</v>
      </c>
      <c r="E82" s="85"/>
      <c r="F82" s="84">
        <v>90</v>
      </c>
      <c r="G82" s="85"/>
      <c r="H82" s="84">
        <v>110</v>
      </c>
      <c r="I82" s="85"/>
      <c r="J82" s="84">
        <v>125</v>
      </c>
      <c r="K82" s="85"/>
      <c r="L82" s="84"/>
      <c r="M82" s="86">
        <v>4.4400000000000004</v>
      </c>
      <c r="N82" s="91">
        <f t="shared" si="1"/>
        <v>46.052631578947377</v>
      </c>
      <c r="O82" s="86">
        <v>3.04</v>
      </c>
      <c r="P82" s="88"/>
      <c r="Q82" s="89" t="s">
        <v>41</v>
      </c>
      <c r="R82" s="90" t="s">
        <v>31</v>
      </c>
    </row>
    <row r="83" spans="1:18" ht="15.75" thickBot="1">
      <c r="A83" s="1"/>
      <c r="B83" s="80" t="s">
        <v>114</v>
      </c>
      <c r="C83" s="85"/>
      <c r="D83" s="84">
        <v>65</v>
      </c>
      <c r="E83" s="85"/>
      <c r="F83" s="84">
        <v>100</v>
      </c>
      <c r="G83" s="85"/>
      <c r="H83" s="84">
        <v>115</v>
      </c>
      <c r="I83" s="147"/>
      <c r="J83" s="84">
        <v>130</v>
      </c>
      <c r="K83" s="145">
        <v>11</v>
      </c>
      <c r="L83" s="146">
        <v>55</v>
      </c>
      <c r="M83" s="86">
        <v>51.15</v>
      </c>
      <c r="N83" s="91">
        <f t="shared" si="1"/>
        <v>-0.79519006982157414</v>
      </c>
      <c r="O83" s="86">
        <v>51.56</v>
      </c>
      <c r="P83" s="88"/>
      <c r="Q83" s="89" t="s">
        <v>48</v>
      </c>
      <c r="R83" s="90" t="s">
        <v>31</v>
      </c>
    </row>
    <row r="84" spans="1:18">
      <c r="A84" s="1"/>
      <c r="B84" s="80" t="s">
        <v>115</v>
      </c>
      <c r="C84" s="117" t="s">
        <v>55</v>
      </c>
      <c r="D84" s="84">
        <v>60</v>
      </c>
      <c r="E84" s="85"/>
      <c r="F84" s="84">
        <v>100</v>
      </c>
      <c r="G84" s="85"/>
      <c r="H84" s="84">
        <v>125</v>
      </c>
      <c r="I84" s="147"/>
      <c r="J84" s="84">
        <v>140</v>
      </c>
      <c r="K84" s="147"/>
      <c r="L84" s="84">
        <v>160</v>
      </c>
      <c r="M84" s="86">
        <v>10.86</v>
      </c>
      <c r="N84" s="91">
        <f t="shared" si="1"/>
        <v>54.700854700854698</v>
      </c>
      <c r="O84" s="86">
        <v>7.02</v>
      </c>
      <c r="P84" s="88"/>
      <c r="Q84" s="89" t="s">
        <v>44</v>
      </c>
      <c r="R84" s="90" t="s">
        <v>31</v>
      </c>
    </row>
    <row r="85" spans="1:18">
      <c r="A85" s="1"/>
      <c r="B85" s="80" t="s">
        <v>116</v>
      </c>
      <c r="C85" s="81"/>
      <c r="D85" s="84">
        <v>65</v>
      </c>
      <c r="E85" s="85"/>
      <c r="F85" s="84">
        <v>100</v>
      </c>
      <c r="G85" s="85"/>
      <c r="H85" s="84">
        <v>130</v>
      </c>
      <c r="I85" s="147"/>
      <c r="J85" s="125">
        <v>145</v>
      </c>
      <c r="K85" s="147"/>
      <c r="L85" s="125"/>
      <c r="M85" s="86">
        <v>13.42</v>
      </c>
      <c r="N85" s="91">
        <f t="shared" si="1"/>
        <v>-19.107896323086198</v>
      </c>
      <c r="O85" s="86">
        <v>16.59</v>
      </c>
      <c r="P85" s="88"/>
      <c r="Q85" s="89" t="s">
        <v>30</v>
      </c>
      <c r="R85" s="90" t="s">
        <v>31</v>
      </c>
    </row>
    <row r="86" spans="1:18">
      <c r="A86" s="1"/>
      <c r="B86" s="80" t="s">
        <v>117</v>
      </c>
      <c r="C86" s="83"/>
      <c r="D86" s="84">
        <v>60</v>
      </c>
      <c r="E86" s="85"/>
      <c r="F86" s="84">
        <v>90</v>
      </c>
      <c r="G86" s="85"/>
      <c r="H86" s="84">
        <v>110</v>
      </c>
      <c r="I86" s="147"/>
      <c r="J86" s="84">
        <v>130</v>
      </c>
      <c r="K86" s="83"/>
      <c r="L86" s="82"/>
      <c r="M86" s="86">
        <v>3.4</v>
      </c>
      <c r="N86" s="91">
        <f t="shared" si="1"/>
        <v>-38.628158844765345</v>
      </c>
      <c r="O86" s="86">
        <v>5.54</v>
      </c>
      <c r="P86" s="88"/>
      <c r="Q86" s="89" t="s">
        <v>30</v>
      </c>
      <c r="R86" s="90" t="s">
        <v>31</v>
      </c>
    </row>
    <row r="87" spans="1:18">
      <c r="A87" s="1"/>
      <c r="B87" s="80" t="s">
        <v>118</v>
      </c>
      <c r="C87" s="153"/>
      <c r="D87" s="84">
        <v>75</v>
      </c>
      <c r="E87" s="85"/>
      <c r="F87" s="84">
        <v>110</v>
      </c>
      <c r="G87" s="85"/>
      <c r="H87" s="84">
        <v>130</v>
      </c>
      <c r="I87" s="83"/>
      <c r="J87" s="82">
        <v>150</v>
      </c>
      <c r="K87" s="83"/>
      <c r="L87" s="82">
        <v>170</v>
      </c>
      <c r="M87" s="86">
        <v>2.38</v>
      </c>
      <c r="N87" s="91">
        <f t="shared" si="1"/>
        <v>8.1818181818181674</v>
      </c>
      <c r="O87" s="86">
        <v>2.2000000000000002</v>
      </c>
      <c r="P87" s="88"/>
      <c r="Q87" s="89" t="s">
        <v>44</v>
      </c>
      <c r="R87" s="90" t="s">
        <v>31</v>
      </c>
    </row>
    <row r="88" spans="1:18">
      <c r="A88" s="1"/>
      <c r="B88" s="154" t="s">
        <v>119</v>
      </c>
      <c r="C88" s="85"/>
      <c r="D88" s="94">
        <v>65</v>
      </c>
      <c r="E88" s="93"/>
      <c r="F88" s="94">
        <v>100</v>
      </c>
      <c r="G88" s="93"/>
      <c r="H88" s="94">
        <v>125</v>
      </c>
      <c r="I88" s="155"/>
      <c r="J88" s="156">
        <v>140</v>
      </c>
      <c r="K88" s="155"/>
      <c r="L88" s="92">
        <v>150</v>
      </c>
      <c r="M88" s="86">
        <v>39.53</v>
      </c>
      <c r="N88" s="91">
        <f t="shared" si="1"/>
        <v>64.092984640929856</v>
      </c>
      <c r="O88" s="86">
        <v>24.09</v>
      </c>
      <c r="P88" s="88"/>
      <c r="Q88" s="89" t="s">
        <v>33</v>
      </c>
      <c r="R88" s="90" t="s">
        <v>31</v>
      </c>
    </row>
    <row r="89" spans="1:18">
      <c r="A89" s="1"/>
      <c r="B89" s="154" t="s">
        <v>120</v>
      </c>
      <c r="C89" s="117" t="s">
        <v>55</v>
      </c>
      <c r="D89" s="84">
        <v>60</v>
      </c>
      <c r="E89" s="85"/>
      <c r="F89" s="84">
        <v>100</v>
      </c>
      <c r="G89" s="85"/>
      <c r="H89" s="84">
        <v>115</v>
      </c>
      <c r="I89" s="96"/>
      <c r="J89" s="97">
        <v>130</v>
      </c>
      <c r="K89" s="96"/>
      <c r="L89" s="82">
        <v>135</v>
      </c>
      <c r="M89" s="86"/>
      <c r="N89" s="91"/>
      <c r="O89" s="86"/>
      <c r="P89" s="88"/>
      <c r="Q89" s="148" t="s">
        <v>48</v>
      </c>
      <c r="R89" s="90" t="s">
        <v>31</v>
      </c>
    </row>
    <row r="90" spans="1:18">
      <c r="A90" s="1"/>
      <c r="B90" s="149" t="s">
        <v>121</v>
      </c>
      <c r="C90" s="127"/>
      <c r="D90" s="129">
        <v>85</v>
      </c>
      <c r="E90" s="127"/>
      <c r="F90" s="129">
        <v>95</v>
      </c>
      <c r="G90" s="127"/>
      <c r="H90" s="129">
        <v>105</v>
      </c>
      <c r="I90" s="131"/>
      <c r="J90" s="157">
        <v>135</v>
      </c>
      <c r="K90" s="131"/>
      <c r="L90" s="128">
        <v>155</v>
      </c>
      <c r="M90" s="132">
        <v>4.92</v>
      </c>
      <c r="N90" s="106">
        <f t="shared" si="1"/>
        <v>-4.0935672514619874</v>
      </c>
      <c r="O90" s="132">
        <v>5.13</v>
      </c>
      <c r="P90" s="133"/>
      <c r="Q90" s="134" t="s">
        <v>122</v>
      </c>
      <c r="R90" s="135" t="s">
        <v>31</v>
      </c>
    </row>
    <row r="91" spans="1:18">
      <c r="A91" s="1"/>
      <c r="B91" s="114" t="s">
        <v>123</v>
      </c>
      <c r="C91" s="83"/>
      <c r="D91" s="84">
        <v>80</v>
      </c>
      <c r="E91" s="111"/>
      <c r="F91" s="84">
        <v>110</v>
      </c>
      <c r="G91" s="111"/>
      <c r="H91" s="84">
        <v>130</v>
      </c>
      <c r="I91" s="111"/>
      <c r="J91" s="84">
        <v>150</v>
      </c>
      <c r="K91" s="96"/>
      <c r="L91" s="82"/>
      <c r="M91" s="86">
        <v>26.72</v>
      </c>
      <c r="N91" s="91">
        <f t="shared" si="1"/>
        <v>77.777777777777786</v>
      </c>
      <c r="O91" s="86">
        <v>15.03</v>
      </c>
      <c r="P91" s="88"/>
      <c r="Q91" s="89" t="s">
        <v>33</v>
      </c>
      <c r="R91" s="90" t="s">
        <v>31</v>
      </c>
    </row>
    <row r="92" spans="1:18">
      <c r="A92" s="1"/>
      <c r="B92" s="114" t="s">
        <v>124</v>
      </c>
      <c r="C92" s="83"/>
      <c r="D92" s="84">
        <v>65</v>
      </c>
      <c r="E92" s="85"/>
      <c r="F92" s="84">
        <v>95</v>
      </c>
      <c r="G92" s="85"/>
      <c r="H92" s="84">
        <v>110</v>
      </c>
      <c r="I92" s="96"/>
      <c r="J92" s="97">
        <v>120</v>
      </c>
      <c r="K92" s="96"/>
      <c r="L92" s="82"/>
      <c r="M92" s="86">
        <v>9.73</v>
      </c>
      <c r="N92" s="91">
        <f t="shared" si="1"/>
        <v>-29.390420899854853</v>
      </c>
      <c r="O92" s="86">
        <v>13.78</v>
      </c>
      <c r="P92" s="88"/>
      <c r="Q92" s="89" t="s">
        <v>48</v>
      </c>
      <c r="R92" s="90" t="s">
        <v>31</v>
      </c>
    </row>
    <row r="93" spans="1:18">
      <c r="A93" s="1"/>
      <c r="B93" s="114" t="s">
        <v>125</v>
      </c>
      <c r="C93" s="83"/>
      <c r="D93" s="84">
        <v>80</v>
      </c>
      <c r="E93" s="85"/>
      <c r="F93" s="84">
        <v>110</v>
      </c>
      <c r="G93" s="85"/>
      <c r="H93" s="84">
        <v>140</v>
      </c>
      <c r="I93" s="96"/>
      <c r="J93" s="97">
        <v>180</v>
      </c>
      <c r="K93" s="96"/>
      <c r="L93" s="82"/>
      <c r="M93" s="86"/>
      <c r="N93" s="91">
        <f t="shared" si="1"/>
        <v>-100</v>
      </c>
      <c r="O93" s="86">
        <v>0.93</v>
      </c>
      <c r="P93" s="88"/>
      <c r="Q93" s="89" t="s">
        <v>50</v>
      </c>
      <c r="R93" s="90" t="s">
        <v>31</v>
      </c>
    </row>
    <row r="94" spans="1:18">
      <c r="A94" s="1"/>
      <c r="B94" s="114" t="s">
        <v>126</v>
      </c>
      <c r="C94" s="83"/>
      <c r="D94" s="84">
        <v>65</v>
      </c>
      <c r="E94" s="83"/>
      <c r="F94" s="84">
        <v>95</v>
      </c>
      <c r="G94" s="83"/>
      <c r="H94" s="84">
        <v>110</v>
      </c>
      <c r="I94" s="96"/>
      <c r="J94" s="97">
        <v>125</v>
      </c>
      <c r="K94" s="96"/>
      <c r="L94" s="82"/>
      <c r="M94" s="86">
        <v>13.58</v>
      </c>
      <c r="N94" s="91">
        <f t="shared" si="1"/>
        <v>17.575757575757571</v>
      </c>
      <c r="O94" s="86">
        <v>11.55</v>
      </c>
      <c r="P94" s="88"/>
      <c r="Q94" s="89" t="s">
        <v>48</v>
      </c>
      <c r="R94" s="90" t="s">
        <v>31</v>
      </c>
    </row>
    <row r="95" spans="1:18" ht="15.75" thickBot="1">
      <c r="A95" s="1"/>
      <c r="B95" s="114" t="s">
        <v>127</v>
      </c>
      <c r="C95" s="83"/>
      <c r="D95" s="84">
        <v>60</v>
      </c>
      <c r="E95" s="83"/>
      <c r="F95" s="84">
        <v>90</v>
      </c>
      <c r="G95" s="83"/>
      <c r="H95" s="84">
        <v>110</v>
      </c>
      <c r="I95" s="83"/>
      <c r="J95" s="82">
        <v>125</v>
      </c>
      <c r="K95" s="83"/>
      <c r="L95" s="82"/>
      <c r="M95" s="86"/>
      <c r="N95" s="91"/>
      <c r="O95" s="86"/>
      <c r="P95" s="88"/>
      <c r="Q95" s="89" t="s">
        <v>30</v>
      </c>
      <c r="R95" s="90" t="s">
        <v>31</v>
      </c>
    </row>
    <row r="96" spans="1:18" ht="15.75" thickBot="1">
      <c r="A96" s="1"/>
      <c r="B96" s="114" t="s">
        <v>128</v>
      </c>
      <c r="C96" s="83"/>
      <c r="D96" s="94">
        <v>70</v>
      </c>
      <c r="E96" s="83"/>
      <c r="F96" s="94">
        <v>90</v>
      </c>
      <c r="G96" s="83"/>
      <c r="H96" s="94">
        <v>100</v>
      </c>
      <c r="I96" s="83"/>
      <c r="J96" s="92">
        <v>110</v>
      </c>
      <c r="K96" s="145">
        <v>10</v>
      </c>
      <c r="L96" s="158">
        <v>57.5</v>
      </c>
      <c r="M96" s="86">
        <v>1.01</v>
      </c>
      <c r="N96" s="91">
        <f t="shared" si="1"/>
        <v>-29.861111111111107</v>
      </c>
      <c r="O96" s="86">
        <v>1.44</v>
      </c>
      <c r="P96" s="88"/>
      <c r="Q96" s="148" t="s">
        <v>41</v>
      </c>
      <c r="R96" s="90" t="s">
        <v>31</v>
      </c>
    </row>
    <row r="97" spans="1:18">
      <c r="A97" s="1"/>
      <c r="B97" s="114" t="s">
        <v>129</v>
      </c>
      <c r="C97" s="83"/>
      <c r="D97" s="84">
        <v>65</v>
      </c>
      <c r="E97" s="85"/>
      <c r="F97" s="84">
        <v>95</v>
      </c>
      <c r="G97" s="85"/>
      <c r="H97" s="84">
        <v>115</v>
      </c>
      <c r="I97" s="147"/>
      <c r="J97" s="125">
        <v>130</v>
      </c>
      <c r="K97" s="83"/>
      <c r="L97" s="92"/>
      <c r="M97" s="86">
        <v>41.36</v>
      </c>
      <c r="N97" s="91">
        <f t="shared" si="1"/>
        <v>39.918809201623823</v>
      </c>
      <c r="O97" s="86">
        <v>29.56</v>
      </c>
      <c r="P97" s="88"/>
      <c r="Q97" s="148" t="s">
        <v>30</v>
      </c>
      <c r="R97" s="90" t="s">
        <v>31</v>
      </c>
    </row>
    <row r="98" spans="1:18">
      <c r="A98" s="1"/>
      <c r="B98" s="114" t="s">
        <v>130</v>
      </c>
      <c r="C98" s="83"/>
      <c r="D98" s="84">
        <v>110</v>
      </c>
      <c r="E98" s="83"/>
      <c r="F98" s="84">
        <v>130</v>
      </c>
      <c r="G98" s="83"/>
      <c r="H98" s="84">
        <v>150</v>
      </c>
      <c r="I98" s="83"/>
      <c r="J98" s="82">
        <v>160</v>
      </c>
      <c r="K98" s="83"/>
      <c r="L98" s="82"/>
      <c r="M98" s="86"/>
      <c r="N98" s="91"/>
      <c r="O98" s="86"/>
      <c r="P98" s="88"/>
      <c r="Q98" s="89" t="s">
        <v>48</v>
      </c>
      <c r="R98" s="90" t="s">
        <v>31</v>
      </c>
    </row>
    <row r="99" spans="1:18">
      <c r="A99" s="1"/>
      <c r="B99" s="114" t="s">
        <v>131</v>
      </c>
      <c r="C99" s="83"/>
      <c r="D99" s="94">
        <v>65</v>
      </c>
      <c r="E99" s="95"/>
      <c r="F99" s="94">
        <v>100</v>
      </c>
      <c r="G99" s="95"/>
      <c r="H99" s="94">
        <v>115</v>
      </c>
      <c r="I99" s="155"/>
      <c r="J99" s="156">
        <v>130</v>
      </c>
      <c r="K99" s="83"/>
      <c r="L99" s="82"/>
      <c r="M99" s="86"/>
      <c r="N99" s="91"/>
      <c r="O99" s="86"/>
      <c r="P99" s="88"/>
      <c r="Q99" s="89" t="s">
        <v>33</v>
      </c>
      <c r="R99" s="90" t="s">
        <v>31</v>
      </c>
    </row>
    <row r="100" spans="1:18">
      <c r="A100" s="1"/>
      <c r="B100" s="114" t="s">
        <v>132</v>
      </c>
      <c r="C100" s="159"/>
      <c r="D100" s="84">
        <v>65</v>
      </c>
      <c r="E100" s="83"/>
      <c r="F100" s="84">
        <v>100</v>
      </c>
      <c r="G100" s="110"/>
      <c r="H100" s="84">
        <v>120</v>
      </c>
      <c r="I100" s="110"/>
      <c r="J100" s="82">
        <v>135</v>
      </c>
      <c r="K100" s="110"/>
      <c r="L100" s="82">
        <v>135</v>
      </c>
      <c r="M100" s="86"/>
      <c r="N100" s="91"/>
      <c r="O100" s="86"/>
      <c r="P100" s="88"/>
      <c r="Q100" s="89" t="s">
        <v>30</v>
      </c>
      <c r="R100" s="90" t="s">
        <v>31</v>
      </c>
    </row>
    <row r="101" spans="1:18">
      <c r="A101" s="1"/>
      <c r="B101" s="160" t="s">
        <v>133</v>
      </c>
      <c r="C101" s="102"/>
      <c r="D101" s="161">
        <v>75</v>
      </c>
      <c r="E101" s="102"/>
      <c r="F101" s="161">
        <v>105</v>
      </c>
      <c r="G101" s="104"/>
      <c r="H101" s="161">
        <v>130</v>
      </c>
      <c r="I101" s="162"/>
      <c r="J101" s="163">
        <v>150</v>
      </c>
      <c r="K101" s="164"/>
      <c r="L101" s="165"/>
      <c r="M101" s="105">
        <v>32.82</v>
      </c>
      <c r="N101" s="106">
        <f t="shared" si="1"/>
        <v>15.077138849929876</v>
      </c>
      <c r="O101" s="105">
        <v>28.52</v>
      </c>
      <c r="P101" s="107"/>
      <c r="Q101" s="108" t="s">
        <v>41</v>
      </c>
      <c r="R101" s="109" t="s">
        <v>31</v>
      </c>
    </row>
    <row r="102" spans="1:18">
      <c r="A102" s="1"/>
      <c r="B102" s="114" t="s">
        <v>134</v>
      </c>
      <c r="C102" s="110"/>
      <c r="D102" s="94"/>
      <c r="E102" s="83"/>
      <c r="F102" s="94"/>
      <c r="G102" s="85"/>
      <c r="H102" s="94"/>
      <c r="I102" s="96"/>
      <c r="J102" s="156"/>
      <c r="K102" s="96"/>
      <c r="L102" s="92"/>
      <c r="M102" s="152">
        <v>3.21</v>
      </c>
      <c r="N102" s="106">
        <f t="shared" si="1"/>
        <v>127.65957446808511</v>
      </c>
      <c r="O102" s="152">
        <v>1.41</v>
      </c>
      <c r="P102" s="88"/>
      <c r="Q102" s="89" t="s">
        <v>30</v>
      </c>
      <c r="R102" s="90" t="s">
        <v>31</v>
      </c>
    </row>
    <row r="103" spans="1:18">
      <c r="A103" s="1"/>
      <c r="B103" s="114" t="s">
        <v>135</v>
      </c>
      <c r="C103" s="83"/>
      <c r="D103" s="94">
        <v>65</v>
      </c>
      <c r="E103" s="83"/>
      <c r="F103" s="94">
        <v>95</v>
      </c>
      <c r="G103" s="85"/>
      <c r="H103" s="94">
        <v>115</v>
      </c>
      <c r="I103" s="96"/>
      <c r="J103" s="156">
        <v>120</v>
      </c>
      <c r="K103" s="96"/>
      <c r="L103" s="92"/>
      <c r="M103" s="86">
        <v>29.73</v>
      </c>
      <c r="N103" s="91">
        <f t="shared" si="1"/>
        <v>29.768659973810564</v>
      </c>
      <c r="O103" s="86">
        <v>22.91</v>
      </c>
      <c r="P103" s="88"/>
      <c r="Q103" s="89" t="s">
        <v>30</v>
      </c>
      <c r="R103" s="90" t="s">
        <v>31</v>
      </c>
    </row>
    <row r="104" spans="1:18" ht="15.75" thickBot="1">
      <c r="A104" s="1"/>
      <c r="B104" s="114" t="s">
        <v>136</v>
      </c>
      <c r="C104" s="83"/>
      <c r="D104" s="92">
        <v>65</v>
      </c>
      <c r="E104" s="85"/>
      <c r="F104" s="94">
        <v>95</v>
      </c>
      <c r="G104" s="85"/>
      <c r="H104" s="94">
        <v>110</v>
      </c>
      <c r="I104" s="85"/>
      <c r="J104" s="141">
        <v>125</v>
      </c>
      <c r="K104" s="83"/>
      <c r="L104" s="92"/>
      <c r="M104" s="86">
        <v>0.56999999999999995</v>
      </c>
      <c r="N104" s="91">
        <f t="shared" si="1"/>
        <v>46.153846153846132</v>
      </c>
      <c r="O104" s="86">
        <v>0.39</v>
      </c>
      <c r="P104" s="88"/>
      <c r="Q104" s="89" t="s">
        <v>33</v>
      </c>
      <c r="R104" s="90" t="s">
        <v>31</v>
      </c>
    </row>
    <row r="105" spans="1:18" ht="15.75" thickBot="1">
      <c r="A105" s="1"/>
      <c r="B105" s="166" t="s">
        <v>137</v>
      </c>
      <c r="C105" s="96"/>
      <c r="D105" s="84">
        <v>70</v>
      </c>
      <c r="E105" s="83"/>
      <c r="F105" s="84">
        <v>95</v>
      </c>
      <c r="G105" s="83"/>
      <c r="H105" s="84">
        <v>110</v>
      </c>
      <c r="I105" s="83"/>
      <c r="J105" s="84">
        <v>125</v>
      </c>
      <c r="K105" s="145">
        <v>11</v>
      </c>
      <c r="L105" s="146">
        <v>55</v>
      </c>
      <c r="M105" s="86">
        <v>7.57</v>
      </c>
      <c r="N105" s="91">
        <f t="shared" si="1"/>
        <v>0.66489361702128613</v>
      </c>
      <c r="O105" s="86">
        <v>7.52</v>
      </c>
      <c r="P105" s="88"/>
      <c r="Q105" s="89" t="s">
        <v>41</v>
      </c>
      <c r="R105" s="90" t="s">
        <v>31</v>
      </c>
    </row>
    <row r="106" spans="1:18" ht="15.75" thickBot="1">
      <c r="A106" s="1"/>
      <c r="B106" s="166" t="s">
        <v>138</v>
      </c>
      <c r="C106" s="167"/>
      <c r="D106" s="168">
        <v>70</v>
      </c>
      <c r="E106" s="169"/>
      <c r="F106" s="168">
        <v>100</v>
      </c>
      <c r="G106" s="169"/>
      <c r="H106" s="168">
        <v>115</v>
      </c>
      <c r="I106" s="170"/>
      <c r="J106" s="171">
        <v>125</v>
      </c>
      <c r="K106" s="145">
        <v>11</v>
      </c>
      <c r="L106" s="146">
        <v>55</v>
      </c>
      <c r="M106" s="98">
        <v>17.38</v>
      </c>
      <c r="N106" s="91">
        <f t="shared" si="1"/>
        <v>30.775018811136192</v>
      </c>
      <c r="O106" s="98">
        <v>13.29</v>
      </c>
      <c r="P106" s="88"/>
      <c r="Q106" s="89" t="s">
        <v>48</v>
      </c>
      <c r="R106" s="90" t="s">
        <v>31</v>
      </c>
    </row>
    <row r="107" spans="1:18" ht="15.75" thickBot="1">
      <c r="A107" s="1"/>
      <c r="B107" s="172" t="s">
        <v>139</v>
      </c>
      <c r="C107" s="173"/>
      <c r="D107" s="174">
        <v>70</v>
      </c>
      <c r="E107" s="175"/>
      <c r="F107" s="174">
        <v>90</v>
      </c>
      <c r="G107" s="175"/>
      <c r="H107" s="174">
        <v>110</v>
      </c>
      <c r="I107" s="176"/>
      <c r="J107" s="174">
        <v>125</v>
      </c>
      <c r="K107" s="145">
        <v>11</v>
      </c>
      <c r="L107" s="146">
        <v>55</v>
      </c>
      <c r="M107" s="177">
        <v>6.08</v>
      </c>
      <c r="N107" s="178">
        <f t="shared" si="1"/>
        <v>-8.2956259426847634</v>
      </c>
      <c r="O107" s="177">
        <v>6.63</v>
      </c>
      <c r="P107" s="179"/>
      <c r="Q107" s="180" t="s">
        <v>41</v>
      </c>
      <c r="R107" s="181" t="s">
        <v>31</v>
      </c>
    </row>
    <row r="108" spans="1:18">
      <c r="A108" s="1"/>
      <c r="C108" s="182"/>
      <c r="D108" s="183"/>
      <c r="E108" s="182"/>
      <c r="F108" s="183"/>
      <c r="G108" s="182"/>
      <c r="H108" s="183"/>
      <c r="I108" s="182"/>
      <c r="J108" s="183"/>
      <c r="K108" s="182"/>
      <c r="L108" s="183"/>
      <c r="M108" s="184"/>
      <c r="N108" s="185"/>
      <c r="O108" s="184"/>
      <c r="P108" s="6"/>
    </row>
    <row r="109" spans="1:18" ht="15.75" thickBot="1">
      <c r="A109" s="1"/>
      <c r="C109" s="182"/>
      <c r="D109" s="186"/>
      <c r="E109" s="182"/>
      <c r="F109" s="186"/>
      <c r="G109" s="187"/>
      <c r="H109" s="186"/>
      <c r="I109" s="182"/>
      <c r="J109" s="186"/>
      <c r="K109" s="182"/>
      <c r="L109" s="186"/>
      <c r="M109" s="184"/>
      <c r="N109" s="188"/>
      <c r="O109" s="184"/>
      <c r="P109" s="6"/>
    </row>
    <row r="110" spans="1:18" ht="24" thickBot="1">
      <c r="A110" s="1"/>
      <c r="B110" s="189" t="s">
        <v>10</v>
      </c>
      <c r="C110" s="190"/>
      <c r="D110" s="191"/>
      <c r="E110" s="192" t="s">
        <v>11</v>
      </c>
      <c r="F110" s="191"/>
      <c r="G110" s="193"/>
      <c r="H110" s="191"/>
      <c r="I110" s="192" t="s">
        <v>12</v>
      </c>
      <c r="J110" s="194"/>
      <c r="K110" s="195"/>
      <c r="L110" s="196"/>
      <c r="M110" s="47" t="s">
        <v>13</v>
      </c>
      <c r="N110" s="48" t="s">
        <v>14</v>
      </c>
      <c r="O110" s="49" t="s">
        <v>13</v>
      </c>
      <c r="P110" s="197"/>
      <c r="Q110" s="198" t="s">
        <v>11</v>
      </c>
      <c r="R110" s="199"/>
    </row>
    <row r="111" spans="1:18" ht="24" thickBot="1">
      <c r="A111" s="1"/>
      <c r="B111" s="200" t="s">
        <v>140</v>
      </c>
      <c r="C111" s="54"/>
      <c r="D111" s="55" t="s">
        <v>15</v>
      </c>
      <c r="E111" s="201"/>
      <c r="F111" s="202"/>
      <c r="G111" s="55" t="s">
        <v>141</v>
      </c>
      <c r="H111" s="202"/>
      <c r="I111" s="203"/>
      <c r="J111" s="204"/>
      <c r="K111" s="205" t="s">
        <v>17</v>
      </c>
      <c r="L111" s="206"/>
      <c r="M111" s="60" t="s">
        <v>18</v>
      </c>
      <c r="N111" s="61">
        <v>2020</v>
      </c>
      <c r="O111" s="62" t="s">
        <v>19</v>
      </c>
      <c r="P111" s="207"/>
      <c r="Q111" s="208"/>
      <c r="R111" s="209"/>
    </row>
    <row r="112" spans="1:18" ht="16.5" thickBot="1">
      <c r="A112" s="1"/>
      <c r="B112" s="210">
        <f ca="1">TODAY()</f>
        <v>44809</v>
      </c>
      <c r="C112" s="68"/>
      <c r="D112" s="69" t="s">
        <v>21</v>
      </c>
      <c r="E112" s="70"/>
      <c r="F112" s="71" t="s">
        <v>22</v>
      </c>
      <c r="G112" s="72"/>
      <c r="H112" s="71" t="s">
        <v>23</v>
      </c>
      <c r="I112" s="72"/>
      <c r="J112" s="71" t="s">
        <v>24</v>
      </c>
      <c r="K112" s="73"/>
      <c r="L112" s="211" t="s">
        <v>25</v>
      </c>
      <c r="M112" s="75" t="s">
        <v>26</v>
      </c>
      <c r="N112" s="76" t="s">
        <v>19</v>
      </c>
      <c r="O112" s="77" t="s">
        <v>26</v>
      </c>
      <c r="P112" s="212"/>
      <c r="Q112" s="79" t="s">
        <v>27</v>
      </c>
      <c r="R112" s="79" t="s">
        <v>28</v>
      </c>
    </row>
    <row r="113" spans="1:18">
      <c r="A113" s="1"/>
      <c r="B113" s="114" t="s">
        <v>142</v>
      </c>
      <c r="C113" s="83"/>
      <c r="D113" s="84">
        <v>75</v>
      </c>
      <c r="E113" s="85"/>
      <c r="F113" s="84">
        <v>150</v>
      </c>
      <c r="G113" s="85"/>
      <c r="H113" s="84">
        <v>200</v>
      </c>
      <c r="I113" s="213"/>
      <c r="J113" s="84">
        <v>250</v>
      </c>
      <c r="K113" s="83"/>
      <c r="L113" s="214"/>
      <c r="M113" s="215">
        <v>1.79</v>
      </c>
      <c r="N113" s="87">
        <f t="shared" ref="N113:N181" si="2">(M113-O113)/(O113/100)</f>
        <v>-60.745614035087719</v>
      </c>
      <c r="O113" s="215">
        <v>4.5599999999999996</v>
      </c>
      <c r="P113" s="216"/>
      <c r="Q113" s="217" t="s">
        <v>33</v>
      </c>
      <c r="R113" s="89" t="s">
        <v>141</v>
      </c>
    </row>
    <row r="114" spans="1:18">
      <c r="A114" s="1"/>
      <c r="B114" s="114" t="s">
        <v>143</v>
      </c>
      <c r="C114" s="83"/>
      <c r="D114" s="84"/>
      <c r="E114" s="85"/>
      <c r="F114" s="84"/>
      <c r="G114" s="85"/>
      <c r="H114" s="84"/>
      <c r="I114" s="213"/>
      <c r="J114" s="84"/>
      <c r="K114" s="83"/>
      <c r="L114" s="214"/>
      <c r="M114" s="215">
        <v>18.8</v>
      </c>
      <c r="N114" s="91">
        <f t="shared" si="2"/>
        <v>-6.8384539147670909</v>
      </c>
      <c r="O114" s="215">
        <v>20.18</v>
      </c>
      <c r="P114" s="216"/>
      <c r="Q114" s="217" t="s">
        <v>44</v>
      </c>
      <c r="R114" s="89" t="s">
        <v>141</v>
      </c>
    </row>
    <row r="115" spans="1:18">
      <c r="A115" s="1"/>
      <c r="B115" s="114" t="s">
        <v>144</v>
      </c>
      <c r="C115" s="83"/>
      <c r="D115" s="84"/>
      <c r="E115" s="85"/>
      <c r="F115" s="84"/>
      <c r="G115" s="85"/>
      <c r="H115" s="84"/>
      <c r="I115" s="213"/>
      <c r="J115" s="84"/>
      <c r="K115" s="83"/>
      <c r="L115" s="214"/>
      <c r="M115" s="215">
        <v>2.96</v>
      </c>
      <c r="N115" s="91">
        <f t="shared" si="2"/>
        <v>102.73972602739725</v>
      </c>
      <c r="O115" s="215">
        <v>1.46</v>
      </c>
      <c r="P115" s="216"/>
      <c r="Q115" s="217" t="s">
        <v>33</v>
      </c>
      <c r="R115" s="89" t="s">
        <v>141</v>
      </c>
    </row>
    <row r="116" spans="1:18">
      <c r="A116" s="1"/>
      <c r="B116" s="114" t="s">
        <v>145</v>
      </c>
      <c r="C116" s="83"/>
      <c r="D116" s="84"/>
      <c r="E116" s="85"/>
      <c r="F116" s="84"/>
      <c r="G116" s="85"/>
      <c r="H116" s="84"/>
      <c r="I116" s="213"/>
      <c r="J116" s="84"/>
      <c r="K116" s="83"/>
      <c r="L116" s="214"/>
      <c r="M116" s="215">
        <v>1.7</v>
      </c>
      <c r="N116" s="91">
        <f t="shared" si="2"/>
        <v>68.316831683168317</v>
      </c>
      <c r="O116" s="215">
        <v>1.01</v>
      </c>
      <c r="P116" s="216"/>
      <c r="Q116" s="217" t="s">
        <v>146</v>
      </c>
      <c r="R116" s="89" t="s">
        <v>141</v>
      </c>
    </row>
    <row r="117" spans="1:18">
      <c r="A117" s="1"/>
      <c r="B117" s="114" t="s">
        <v>147</v>
      </c>
      <c r="C117" s="83"/>
      <c r="D117" s="84">
        <v>75</v>
      </c>
      <c r="E117" s="85"/>
      <c r="F117" s="84">
        <v>140</v>
      </c>
      <c r="G117" s="85"/>
      <c r="H117" s="84">
        <v>180</v>
      </c>
      <c r="I117" s="213"/>
      <c r="J117" s="84">
        <v>225</v>
      </c>
      <c r="K117" s="83"/>
      <c r="L117" s="214">
        <v>250</v>
      </c>
      <c r="M117" s="215">
        <v>1.92</v>
      </c>
      <c r="N117" s="91">
        <f t="shared" si="2"/>
        <v>-14.66666666666667</v>
      </c>
      <c r="O117" s="215">
        <v>2.25</v>
      </c>
      <c r="P117" s="216"/>
      <c r="Q117" s="217" t="s">
        <v>41</v>
      </c>
      <c r="R117" s="89" t="s">
        <v>141</v>
      </c>
    </row>
    <row r="118" spans="1:18">
      <c r="A118" s="1"/>
      <c r="B118" s="114" t="s">
        <v>148</v>
      </c>
      <c r="C118" s="83"/>
      <c r="D118" s="84"/>
      <c r="E118" s="85"/>
      <c r="F118" s="84">
        <v>150</v>
      </c>
      <c r="G118" s="85"/>
      <c r="H118" s="84">
        <v>200</v>
      </c>
      <c r="I118" s="213"/>
      <c r="J118" s="84">
        <v>250</v>
      </c>
      <c r="K118" s="83"/>
      <c r="L118" s="214">
        <v>275</v>
      </c>
      <c r="M118" s="215">
        <v>1.31</v>
      </c>
      <c r="N118" s="91">
        <f t="shared" si="2"/>
        <v>-41.777777777777779</v>
      </c>
      <c r="O118" s="215">
        <v>2.25</v>
      </c>
      <c r="P118" s="216"/>
      <c r="Q118" s="217" t="s">
        <v>44</v>
      </c>
      <c r="R118" s="89" t="s">
        <v>141</v>
      </c>
    </row>
    <row r="119" spans="1:18">
      <c r="A119" s="1"/>
      <c r="B119" s="114" t="s">
        <v>149</v>
      </c>
      <c r="C119" s="83"/>
      <c r="D119" s="84"/>
      <c r="E119" s="85"/>
      <c r="F119" s="84">
        <v>140</v>
      </c>
      <c r="G119" s="85"/>
      <c r="H119" s="84">
        <v>175</v>
      </c>
      <c r="I119" s="213"/>
      <c r="J119" s="84">
        <v>225</v>
      </c>
      <c r="K119" s="83"/>
      <c r="L119" s="214">
        <v>250</v>
      </c>
      <c r="M119" s="215">
        <v>2.1</v>
      </c>
      <c r="N119" s="91">
        <f t="shared" si="2"/>
        <v>-20.152091254752843</v>
      </c>
      <c r="O119" s="215">
        <v>2.63</v>
      </c>
      <c r="P119" s="216"/>
      <c r="Q119" s="217" t="s">
        <v>44</v>
      </c>
      <c r="R119" s="89" t="s">
        <v>141</v>
      </c>
    </row>
    <row r="120" spans="1:18">
      <c r="A120" s="1"/>
      <c r="B120" s="114" t="s">
        <v>150</v>
      </c>
      <c r="C120" s="83"/>
      <c r="D120" s="84"/>
      <c r="E120" s="85"/>
      <c r="F120" s="84"/>
      <c r="G120" s="85"/>
      <c r="H120" s="84"/>
      <c r="I120" s="213"/>
      <c r="J120" s="84"/>
      <c r="K120" s="83"/>
      <c r="L120" s="214"/>
      <c r="M120" s="215">
        <v>8.94</v>
      </c>
      <c r="N120" s="91">
        <f t="shared" si="2"/>
        <v>7.8407720144752773</v>
      </c>
      <c r="O120" s="215">
        <v>8.2899999999999991</v>
      </c>
      <c r="P120" s="216"/>
      <c r="Q120" s="217" t="s">
        <v>44</v>
      </c>
      <c r="R120" s="89" t="s">
        <v>141</v>
      </c>
    </row>
    <row r="121" spans="1:18">
      <c r="A121" s="1"/>
      <c r="B121" s="114" t="s">
        <v>151</v>
      </c>
      <c r="C121" s="81"/>
      <c r="D121" s="84">
        <v>100</v>
      </c>
      <c r="E121" s="85"/>
      <c r="F121" s="84">
        <v>130</v>
      </c>
      <c r="G121" s="85"/>
      <c r="H121" s="84">
        <v>125</v>
      </c>
      <c r="I121" s="213"/>
      <c r="J121" s="84">
        <v>125</v>
      </c>
      <c r="K121" s="83"/>
      <c r="L121" s="214"/>
      <c r="M121" s="215">
        <v>8.76</v>
      </c>
      <c r="N121" s="91">
        <f t="shared" si="2"/>
        <v>6.053268765133172</v>
      </c>
      <c r="O121" s="215">
        <v>8.26</v>
      </c>
      <c r="P121" s="216"/>
      <c r="Q121" s="217" t="s">
        <v>152</v>
      </c>
      <c r="R121" s="89" t="s">
        <v>141</v>
      </c>
    </row>
    <row r="122" spans="1:18">
      <c r="A122" s="1"/>
      <c r="B122" s="218" t="s">
        <v>153</v>
      </c>
      <c r="C122" s="219"/>
      <c r="D122" s="220">
        <v>150</v>
      </c>
      <c r="E122" s="221"/>
      <c r="F122" s="220">
        <v>180</v>
      </c>
      <c r="G122" s="221"/>
      <c r="H122" s="220">
        <v>225</v>
      </c>
      <c r="I122" s="222"/>
      <c r="J122" s="220">
        <v>300</v>
      </c>
      <c r="K122" s="223"/>
      <c r="L122" s="224"/>
      <c r="M122" s="225">
        <v>0.89</v>
      </c>
      <c r="N122" s="226">
        <f t="shared" si="2"/>
        <v>-4.3010752688172076</v>
      </c>
      <c r="O122" s="225">
        <v>0.93</v>
      </c>
      <c r="P122" s="227"/>
      <c r="Q122" s="228" t="s">
        <v>146</v>
      </c>
      <c r="R122" s="229" t="s">
        <v>141</v>
      </c>
    </row>
    <row r="123" spans="1:18" ht="15.75" thickBot="1">
      <c r="A123" s="1"/>
      <c r="B123" s="114" t="s">
        <v>154</v>
      </c>
      <c r="C123" s="83"/>
      <c r="D123" s="84">
        <v>110</v>
      </c>
      <c r="E123" s="85"/>
      <c r="F123" s="84">
        <v>130</v>
      </c>
      <c r="G123" s="85"/>
      <c r="H123" s="84">
        <v>160</v>
      </c>
      <c r="I123" s="213"/>
      <c r="J123" s="84">
        <v>180</v>
      </c>
      <c r="K123" s="230"/>
      <c r="L123" s="231">
        <v>275</v>
      </c>
      <c r="M123" s="232">
        <v>6.67</v>
      </c>
      <c r="N123" s="91">
        <f t="shared" si="2"/>
        <v>-14.705882352941179</v>
      </c>
      <c r="O123" s="232">
        <v>7.82</v>
      </c>
      <c r="P123" s="216"/>
      <c r="Q123" s="217" t="s">
        <v>33</v>
      </c>
      <c r="R123" s="89" t="s">
        <v>141</v>
      </c>
    </row>
    <row r="124" spans="1:18" ht="15.75" thickBot="1">
      <c r="A124" s="1"/>
      <c r="B124" s="114" t="s">
        <v>154</v>
      </c>
      <c r="C124" s="83"/>
      <c r="D124" s="84"/>
      <c r="E124" s="85"/>
      <c r="F124" s="84"/>
      <c r="G124" s="85"/>
      <c r="H124" s="84"/>
      <c r="I124" s="233">
        <v>22</v>
      </c>
      <c r="J124" s="234">
        <v>300</v>
      </c>
      <c r="K124" s="235">
        <v>24</v>
      </c>
      <c r="L124" s="236">
        <v>325</v>
      </c>
      <c r="M124" s="237">
        <v>6.67</v>
      </c>
      <c r="N124" s="91">
        <f t="shared" si="2"/>
        <v>-14.705882352941179</v>
      </c>
      <c r="O124" s="237">
        <v>7.82</v>
      </c>
      <c r="P124" s="216"/>
      <c r="Q124" s="217" t="s">
        <v>33</v>
      </c>
      <c r="R124" s="89" t="s">
        <v>141</v>
      </c>
    </row>
    <row r="125" spans="1:18">
      <c r="A125" s="1"/>
      <c r="B125" s="114" t="s">
        <v>155</v>
      </c>
      <c r="C125" s="83"/>
      <c r="D125" s="84">
        <v>100</v>
      </c>
      <c r="E125" s="85"/>
      <c r="F125" s="84">
        <v>150</v>
      </c>
      <c r="G125" s="85"/>
      <c r="H125" s="238">
        <v>170</v>
      </c>
      <c r="I125" s="239"/>
      <c r="J125" s="240">
        <v>210</v>
      </c>
      <c r="K125" s="241"/>
      <c r="L125" s="242"/>
      <c r="M125" s="215">
        <v>7.93</v>
      </c>
      <c r="N125" s="91">
        <f t="shared" si="2"/>
        <v>20.700152207001512</v>
      </c>
      <c r="O125" s="215">
        <v>6.57</v>
      </c>
      <c r="P125" s="216"/>
      <c r="Q125" s="217" t="s">
        <v>33</v>
      </c>
      <c r="R125" s="89" t="s">
        <v>141</v>
      </c>
    </row>
    <row r="126" spans="1:18">
      <c r="A126" s="1"/>
      <c r="B126" s="114" t="s">
        <v>156</v>
      </c>
      <c r="C126" s="83"/>
      <c r="D126" s="84"/>
      <c r="E126" s="85"/>
      <c r="F126" s="84">
        <v>140</v>
      </c>
      <c r="G126" s="85"/>
      <c r="H126" s="243">
        <v>190</v>
      </c>
      <c r="I126" s="244"/>
      <c r="J126" s="245">
        <v>240</v>
      </c>
      <c r="K126" s="246"/>
      <c r="L126" s="247">
        <v>225</v>
      </c>
      <c r="M126" s="232">
        <v>9.15</v>
      </c>
      <c r="N126" s="91">
        <f t="shared" si="2"/>
        <v>-2.969247083775179</v>
      </c>
      <c r="O126" s="232">
        <v>9.43</v>
      </c>
      <c r="P126" s="216"/>
      <c r="Q126" s="217" t="s">
        <v>41</v>
      </c>
      <c r="R126" s="89" t="s">
        <v>141</v>
      </c>
    </row>
    <row r="127" spans="1:18">
      <c r="A127" s="1"/>
      <c r="B127" s="114" t="s">
        <v>157</v>
      </c>
      <c r="C127" s="83"/>
      <c r="D127" s="84"/>
      <c r="E127" s="85"/>
      <c r="F127" s="84"/>
      <c r="G127" s="85"/>
      <c r="H127" s="248"/>
      <c r="I127" s="249"/>
      <c r="J127" s="125"/>
      <c r="K127" s="250"/>
      <c r="L127" s="248"/>
      <c r="M127" s="237">
        <v>1.79</v>
      </c>
      <c r="N127" s="91">
        <f t="shared" si="2"/>
        <v>33.582089552238799</v>
      </c>
      <c r="O127" s="237">
        <v>1.34</v>
      </c>
      <c r="P127" s="216"/>
      <c r="Q127" s="217" t="s">
        <v>41</v>
      </c>
      <c r="R127" s="89" t="s">
        <v>141</v>
      </c>
    </row>
    <row r="128" spans="1:18">
      <c r="A128" s="1"/>
      <c r="B128" s="114" t="s">
        <v>158</v>
      </c>
      <c r="C128" s="83"/>
      <c r="D128" s="84"/>
      <c r="E128" s="85"/>
      <c r="F128" s="84"/>
      <c r="G128" s="85"/>
      <c r="H128" s="238"/>
      <c r="I128" s="251"/>
      <c r="J128" s="84"/>
      <c r="K128" s="252"/>
      <c r="L128" s="214"/>
      <c r="M128" s="215">
        <v>2.09</v>
      </c>
      <c r="N128" s="91">
        <f t="shared" si="2"/>
        <v>34.838709677419345</v>
      </c>
      <c r="O128" s="215">
        <v>1.55</v>
      </c>
      <c r="P128" s="216"/>
      <c r="Q128" s="217" t="s">
        <v>44</v>
      </c>
      <c r="R128" s="89" t="s">
        <v>141</v>
      </c>
    </row>
    <row r="129" spans="1:18">
      <c r="A129" s="1"/>
      <c r="B129" s="114" t="s">
        <v>159</v>
      </c>
      <c r="C129" s="81"/>
      <c r="D129" s="84">
        <v>85</v>
      </c>
      <c r="E129" s="85"/>
      <c r="F129" s="84">
        <v>150</v>
      </c>
      <c r="G129" s="85"/>
      <c r="H129" s="238">
        <v>175</v>
      </c>
      <c r="I129" s="85"/>
      <c r="J129" s="84">
        <v>210</v>
      </c>
      <c r="K129" s="253"/>
      <c r="L129" s="214">
        <v>260</v>
      </c>
      <c r="M129" s="215"/>
      <c r="N129" s="91"/>
      <c r="O129" s="215">
        <v>1.79</v>
      </c>
      <c r="P129" s="216"/>
      <c r="Q129" s="254" t="s">
        <v>41</v>
      </c>
      <c r="R129" s="89" t="s">
        <v>141</v>
      </c>
    </row>
    <row r="130" spans="1:18">
      <c r="A130" s="1"/>
      <c r="B130" s="114" t="s">
        <v>160</v>
      </c>
      <c r="C130" s="255" t="s">
        <v>161</v>
      </c>
      <c r="D130" s="84">
        <v>90</v>
      </c>
      <c r="E130" s="85"/>
      <c r="F130" s="84">
        <v>150</v>
      </c>
      <c r="G130" s="85"/>
      <c r="H130" s="238">
        <v>200</v>
      </c>
      <c r="I130" s="85"/>
      <c r="J130" s="84">
        <v>225</v>
      </c>
      <c r="K130" s="253"/>
      <c r="L130" s="214">
        <v>250</v>
      </c>
      <c r="M130" s="215"/>
      <c r="N130" s="91"/>
      <c r="O130" s="215"/>
      <c r="P130" s="216"/>
      <c r="Q130" s="254" t="s">
        <v>41</v>
      </c>
      <c r="R130" s="89" t="s">
        <v>141</v>
      </c>
    </row>
    <row r="131" spans="1:18">
      <c r="A131" s="1"/>
      <c r="B131" s="114" t="s">
        <v>162</v>
      </c>
      <c r="C131" s="81"/>
      <c r="D131" s="84">
        <v>85</v>
      </c>
      <c r="E131" s="85"/>
      <c r="F131" s="84">
        <v>140</v>
      </c>
      <c r="G131" s="85"/>
      <c r="H131" s="238">
        <v>170</v>
      </c>
      <c r="I131" s="85"/>
      <c r="J131" s="84">
        <v>190</v>
      </c>
      <c r="K131" s="253"/>
      <c r="L131" s="214">
        <v>190</v>
      </c>
      <c r="M131" s="215">
        <v>12.37</v>
      </c>
      <c r="N131" s="91">
        <f t="shared" si="2"/>
        <v>-3.6604361370716565</v>
      </c>
      <c r="O131" s="215">
        <v>12.84</v>
      </c>
      <c r="P131" s="216"/>
      <c r="Q131" s="217" t="s">
        <v>44</v>
      </c>
      <c r="R131" s="89" t="s">
        <v>141</v>
      </c>
    </row>
    <row r="132" spans="1:18">
      <c r="A132" s="1"/>
      <c r="B132" s="114" t="s">
        <v>163</v>
      </c>
      <c r="C132" s="81"/>
      <c r="D132" s="84"/>
      <c r="E132" s="85"/>
      <c r="F132" s="84"/>
      <c r="G132" s="85"/>
      <c r="H132" s="238"/>
      <c r="I132" s="85"/>
      <c r="J132" s="84"/>
      <c r="K132" s="253"/>
      <c r="L132" s="214"/>
      <c r="M132" s="215">
        <v>1.19</v>
      </c>
      <c r="N132" s="91">
        <f t="shared" si="2"/>
        <v>85.937499999999986</v>
      </c>
      <c r="O132" s="215">
        <v>0.64</v>
      </c>
      <c r="P132" s="216"/>
      <c r="Q132" s="217" t="s">
        <v>152</v>
      </c>
      <c r="R132" s="89" t="s">
        <v>141</v>
      </c>
    </row>
    <row r="133" spans="1:18">
      <c r="A133" s="1"/>
      <c r="B133" s="114" t="s">
        <v>164</v>
      </c>
      <c r="C133" s="81"/>
      <c r="D133" s="84">
        <v>80</v>
      </c>
      <c r="E133" s="85"/>
      <c r="F133" s="84">
        <v>130</v>
      </c>
      <c r="G133" s="85"/>
      <c r="H133" s="238">
        <v>160</v>
      </c>
      <c r="I133" s="85"/>
      <c r="J133" s="84">
        <v>215</v>
      </c>
      <c r="K133" s="253"/>
      <c r="L133" s="214">
        <v>230</v>
      </c>
      <c r="M133" s="215">
        <v>20.329999999999998</v>
      </c>
      <c r="N133" s="91">
        <f t="shared" si="2"/>
        <v>11.336254107338426</v>
      </c>
      <c r="O133" s="215">
        <v>18.260000000000002</v>
      </c>
      <c r="P133" s="216"/>
      <c r="Q133" s="217" t="s">
        <v>33</v>
      </c>
      <c r="R133" s="89" t="s">
        <v>141</v>
      </c>
    </row>
    <row r="134" spans="1:18" ht="15.75">
      <c r="A134" s="1"/>
      <c r="B134" s="256" t="s">
        <v>165</v>
      </c>
      <c r="C134" s="257"/>
      <c r="D134" s="258">
        <v>90</v>
      </c>
      <c r="E134" s="259"/>
      <c r="F134" s="258">
        <v>135</v>
      </c>
      <c r="G134" s="259"/>
      <c r="H134" s="260">
        <v>160</v>
      </c>
      <c r="I134" s="259"/>
      <c r="J134" s="258">
        <v>160</v>
      </c>
      <c r="K134" s="261"/>
      <c r="L134" s="262"/>
      <c r="M134" s="263">
        <v>9.0299999999999994</v>
      </c>
      <c r="N134" s="106">
        <f t="shared" si="2"/>
        <v>2.2650056625141484</v>
      </c>
      <c r="O134" s="263">
        <v>8.83</v>
      </c>
      <c r="P134" s="264"/>
      <c r="Q134" s="265" t="s">
        <v>44</v>
      </c>
      <c r="R134" s="266" t="s">
        <v>141</v>
      </c>
    </row>
    <row r="135" spans="1:18">
      <c r="A135" s="1"/>
      <c r="B135" s="114" t="s">
        <v>166</v>
      </c>
      <c r="C135" s="83"/>
      <c r="D135" s="84">
        <v>100</v>
      </c>
      <c r="E135" s="85"/>
      <c r="F135" s="84">
        <v>160</v>
      </c>
      <c r="G135" s="85"/>
      <c r="H135" s="238">
        <v>200</v>
      </c>
      <c r="I135" s="85"/>
      <c r="J135" s="84">
        <v>250</v>
      </c>
      <c r="K135" s="253"/>
      <c r="L135" s="214">
        <v>280</v>
      </c>
      <c r="M135" s="215"/>
      <c r="N135" s="91"/>
      <c r="O135" s="215"/>
      <c r="P135" s="216"/>
      <c r="Q135" s="254" t="s">
        <v>41</v>
      </c>
      <c r="R135" s="89" t="s">
        <v>141</v>
      </c>
    </row>
    <row r="136" spans="1:18">
      <c r="A136" s="1"/>
      <c r="B136" s="114" t="s">
        <v>167</v>
      </c>
      <c r="C136" s="83"/>
      <c r="D136" s="84">
        <v>200</v>
      </c>
      <c r="E136" s="85"/>
      <c r="F136" s="84">
        <v>250</v>
      </c>
      <c r="G136" s="85"/>
      <c r="H136" s="238">
        <v>300</v>
      </c>
      <c r="I136" s="85"/>
      <c r="J136" s="84">
        <v>350</v>
      </c>
      <c r="K136" s="253"/>
      <c r="L136" s="214"/>
      <c r="M136" s="215"/>
      <c r="N136" s="91"/>
      <c r="O136" s="215"/>
      <c r="P136" s="216"/>
      <c r="Q136" s="217" t="s">
        <v>168</v>
      </c>
      <c r="R136" s="89" t="s">
        <v>141</v>
      </c>
    </row>
    <row r="137" spans="1:18">
      <c r="A137" s="1"/>
      <c r="B137" s="114" t="s">
        <v>169</v>
      </c>
      <c r="C137" s="83"/>
      <c r="D137" s="84"/>
      <c r="E137" s="85"/>
      <c r="F137" s="84"/>
      <c r="G137" s="85"/>
      <c r="H137" s="238"/>
      <c r="I137" s="85"/>
      <c r="J137" s="84"/>
      <c r="K137" s="253"/>
      <c r="L137" s="214"/>
      <c r="M137" s="215">
        <v>2.67</v>
      </c>
      <c r="N137" s="91">
        <f t="shared" si="2"/>
        <v>-1.1111111111111203</v>
      </c>
      <c r="O137" s="215">
        <v>2.7</v>
      </c>
      <c r="P137" s="216"/>
      <c r="Q137" s="217" t="s">
        <v>41</v>
      </c>
      <c r="R137" s="89" t="s">
        <v>141</v>
      </c>
    </row>
    <row r="138" spans="1:18">
      <c r="A138" s="1"/>
      <c r="B138" s="114" t="s">
        <v>170</v>
      </c>
      <c r="C138" s="83"/>
      <c r="D138" s="84"/>
      <c r="E138" s="85"/>
      <c r="F138" s="84"/>
      <c r="G138" s="85"/>
      <c r="H138" s="238"/>
      <c r="I138" s="85"/>
      <c r="J138" s="84"/>
      <c r="K138" s="253"/>
      <c r="L138" s="214"/>
      <c r="M138" s="215">
        <v>1.27</v>
      </c>
      <c r="N138" s="91">
        <f t="shared" si="2"/>
        <v>49.411764705882355</v>
      </c>
      <c r="O138" s="215">
        <v>0.85</v>
      </c>
      <c r="P138" s="216"/>
      <c r="Q138" s="217" t="s">
        <v>44</v>
      </c>
      <c r="R138" s="89" t="s">
        <v>141</v>
      </c>
    </row>
    <row r="139" spans="1:18">
      <c r="A139" s="1"/>
      <c r="B139" s="114" t="s">
        <v>171</v>
      </c>
      <c r="C139" s="83"/>
      <c r="D139" s="84"/>
      <c r="E139" s="267">
        <v>15</v>
      </c>
      <c r="F139" s="84">
        <v>135</v>
      </c>
      <c r="G139" s="85"/>
      <c r="H139" s="238">
        <v>165</v>
      </c>
      <c r="I139" s="85"/>
      <c r="J139" s="84">
        <v>190</v>
      </c>
      <c r="K139" s="253"/>
      <c r="L139" s="214">
        <v>200</v>
      </c>
      <c r="M139" s="215">
        <v>11.37</v>
      </c>
      <c r="N139" s="91">
        <f t="shared" si="2"/>
        <v>-0.87183958151701313</v>
      </c>
      <c r="O139" s="215">
        <v>11.47</v>
      </c>
      <c r="P139" s="216"/>
      <c r="Q139" s="254" t="s">
        <v>41</v>
      </c>
      <c r="R139" s="89" t="s">
        <v>141</v>
      </c>
    </row>
    <row r="140" spans="1:18">
      <c r="A140" s="1"/>
      <c r="B140" s="114" t="s">
        <v>172</v>
      </c>
      <c r="C140" s="83"/>
      <c r="D140" s="84"/>
      <c r="E140" s="268"/>
      <c r="F140" s="84"/>
      <c r="G140" s="85"/>
      <c r="H140" s="238"/>
      <c r="I140" s="85"/>
      <c r="J140" s="84"/>
      <c r="K140" s="253"/>
      <c r="L140" s="214"/>
      <c r="M140" s="215"/>
      <c r="N140" s="91"/>
      <c r="O140" s="215"/>
      <c r="P140" s="216"/>
      <c r="Q140" s="254" t="s">
        <v>44</v>
      </c>
      <c r="R140" s="89" t="s">
        <v>141</v>
      </c>
    </row>
    <row r="141" spans="1:18">
      <c r="A141" s="1"/>
      <c r="B141" s="116" t="s">
        <v>173</v>
      </c>
      <c r="C141" s="255" t="s">
        <v>161</v>
      </c>
      <c r="D141" s="125">
        <v>90</v>
      </c>
      <c r="E141" s="142"/>
      <c r="F141" s="125">
        <v>140</v>
      </c>
      <c r="G141" s="142"/>
      <c r="H141" s="248">
        <v>225</v>
      </c>
      <c r="I141" s="142"/>
      <c r="J141" s="125">
        <v>260</v>
      </c>
      <c r="K141" s="269"/>
      <c r="L141" s="248">
        <v>250</v>
      </c>
      <c r="M141" s="237">
        <v>8.25</v>
      </c>
      <c r="N141" s="91">
        <f t="shared" si="2"/>
        <v>-18.7992125984252</v>
      </c>
      <c r="O141" s="237">
        <v>10.16</v>
      </c>
      <c r="P141" s="216"/>
      <c r="Q141" s="217" t="s">
        <v>33</v>
      </c>
      <c r="R141" s="89" t="s">
        <v>141</v>
      </c>
    </row>
    <row r="142" spans="1:18">
      <c r="A142" s="1"/>
      <c r="B142" s="116" t="s">
        <v>174</v>
      </c>
      <c r="C142" s="153"/>
      <c r="D142" s="84">
        <v>115</v>
      </c>
      <c r="E142" s="85"/>
      <c r="F142" s="84">
        <v>140</v>
      </c>
      <c r="G142" s="85"/>
      <c r="H142" s="238">
        <v>170</v>
      </c>
      <c r="I142" s="85"/>
      <c r="J142" s="84">
        <v>170</v>
      </c>
      <c r="K142" s="253"/>
      <c r="L142" s="214"/>
      <c r="M142" s="215"/>
      <c r="N142" s="91"/>
      <c r="O142" s="215"/>
      <c r="P142" s="216"/>
      <c r="Q142" s="217" t="s">
        <v>175</v>
      </c>
      <c r="R142" s="89" t="s">
        <v>141</v>
      </c>
    </row>
    <row r="143" spans="1:18">
      <c r="A143" s="1"/>
      <c r="B143" s="116" t="s">
        <v>176</v>
      </c>
      <c r="C143" s="153"/>
      <c r="D143" s="84"/>
      <c r="E143" s="85"/>
      <c r="F143" s="84"/>
      <c r="G143" s="85"/>
      <c r="H143" s="238"/>
      <c r="I143" s="85"/>
      <c r="J143" s="84"/>
      <c r="K143" s="253"/>
      <c r="L143" s="214"/>
      <c r="M143" s="215">
        <v>2.5</v>
      </c>
      <c r="N143" s="91">
        <f t="shared" si="2"/>
        <v>86.567164179104466</v>
      </c>
      <c r="O143" s="215">
        <v>1.34</v>
      </c>
      <c r="P143" s="216"/>
      <c r="Q143" s="217" t="s">
        <v>41</v>
      </c>
      <c r="R143" s="89" t="s">
        <v>141</v>
      </c>
    </row>
    <row r="144" spans="1:18">
      <c r="A144" s="1"/>
      <c r="B144" s="114" t="s">
        <v>177</v>
      </c>
      <c r="C144" s="270"/>
      <c r="D144" s="139">
        <v>80</v>
      </c>
      <c r="E144" s="271"/>
      <c r="F144" s="139">
        <v>150</v>
      </c>
      <c r="G144" s="271"/>
      <c r="H144" s="272">
        <v>210</v>
      </c>
      <c r="I144" s="271"/>
      <c r="J144" s="139">
        <v>250</v>
      </c>
      <c r="K144" s="273"/>
      <c r="L144" s="274">
        <v>300</v>
      </c>
      <c r="M144" s="215">
        <v>5.28</v>
      </c>
      <c r="N144" s="91">
        <f t="shared" si="2"/>
        <v>-13.157894736842103</v>
      </c>
      <c r="O144" s="215">
        <v>6.08</v>
      </c>
      <c r="P144" s="216"/>
      <c r="Q144" s="254" t="s">
        <v>33</v>
      </c>
      <c r="R144" s="89" t="s">
        <v>141</v>
      </c>
    </row>
    <row r="145" spans="1:18">
      <c r="A145" s="1"/>
      <c r="B145" s="114" t="s">
        <v>178</v>
      </c>
      <c r="C145" s="81"/>
      <c r="D145" s="94"/>
      <c r="E145" s="95"/>
      <c r="F145" s="84">
        <v>140</v>
      </c>
      <c r="G145" s="85"/>
      <c r="H145" s="238">
        <v>180</v>
      </c>
      <c r="I145" s="85"/>
      <c r="J145" s="84">
        <v>220</v>
      </c>
      <c r="K145" s="253"/>
      <c r="L145" s="214">
        <v>250</v>
      </c>
      <c r="M145" s="215">
        <v>9.7799999999999994</v>
      </c>
      <c r="N145" s="91">
        <f t="shared" si="2"/>
        <v>6.304347826086957</v>
      </c>
      <c r="O145" s="215">
        <v>9.1999999999999993</v>
      </c>
      <c r="P145" s="216"/>
      <c r="Q145" s="217" t="s">
        <v>44</v>
      </c>
      <c r="R145" s="89" t="s">
        <v>141</v>
      </c>
    </row>
    <row r="146" spans="1:18">
      <c r="A146" s="1"/>
      <c r="B146" s="114" t="s">
        <v>179</v>
      </c>
      <c r="C146" s="83"/>
      <c r="D146" s="84">
        <v>120</v>
      </c>
      <c r="E146" s="85"/>
      <c r="F146" s="84">
        <v>130</v>
      </c>
      <c r="G146" s="85"/>
      <c r="H146" s="238">
        <v>180</v>
      </c>
      <c r="I146" s="85"/>
      <c r="J146" s="84">
        <v>250</v>
      </c>
      <c r="K146" s="253"/>
      <c r="L146" s="214">
        <v>275</v>
      </c>
      <c r="M146" s="215">
        <v>8.1999999999999993</v>
      </c>
      <c r="N146" s="91">
        <f t="shared" si="2"/>
        <v>-36.82588597842836</v>
      </c>
      <c r="O146" s="215">
        <v>12.98</v>
      </c>
      <c r="P146" s="216"/>
      <c r="Q146" s="217" t="s">
        <v>41</v>
      </c>
      <c r="R146" s="89" t="s">
        <v>141</v>
      </c>
    </row>
    <row r="147" spans="1:18">
      <c r="A147" s="1"/>
      <c r="B147" s="114" t="s">
        <v>180</v>
      </c>
      <c r="C147" s="83"/>
      <c r="D147" s="84"/>
      <c r="E147" s="85"/>
      <c r="F147" s="84">
        <v>150</v>
      </c>
      <c r="G147" s="85"/>
      <c r="H147" s="238">
        <v>200</v>
      </c>
      <c r="I147" s="85"/>
      <c r="J147" s="84">
        <v>240</v>
      </c>
      <c r="K147" s="253"/>
      <c r="L147" s="214">
        <v>275</v>
      </c>
      <c r="M147" s="215">
        <v>8.32</v>
      </c>
      <c r="N147" s="91">
        <f t="shared" si="2"/>
        <v>28.992248062015506</v>
      </c>
      <c r="O147" s="215">
        <v>6.45</v>
      </c>
      <c r="P147" s="216"/>
      <c r="Q147" s="217" t="s">
        <v>181</v>
      </c>
      <c r="R147" s="89" t="s">
        <v>141</v>
      </c>
    </row>
    <row r="148" spans="1:18">
      <c r="A148" s="1"/>
      <c r="B148" s="114" t="s">
        <v>182</v>
      </c>
      <c r="C148" s="83"/>
      <c r="D148" s="84"/>
      <c r="E148" s="85"/>
      <c r="F148" s="84"/>
      <c r="G148" s="85"/>
      <c r="H148" s="238"/>
      <c r="I148" s="85"/>
      <c r="J148" s="84"/>
      <c r="K148" s="253"/>
      <c r="L148" s="214"/>
      <c r="M148" s="215">
        <v>25.03</v>
      </c>
      <c r="N148" s="91">
        <f t="shared" si="2"/>
        <v>-20.916271721958918</v>
      </c>
      <c r="O148" s="215">
        <v>31.65</v>
      </c>
      <c r="P148" s="216"/>
      <c r="Q148" s="217" t="s">
        <v>44</v>
      </c>
      <c r="R148" s="89" t="s">
        <v>141</v>
      </c>
    </row>
    <row r="149" spans="1:18">
      <c r="A149" s="1"/>
      <c r="B149" s="114" t="s">
        <v>183</v>
      </c>
      <c r="C149" s="83"/>
      <c r="D149" s="84"/>
      <c r="E149" s="85"/>
      <c r="F149" s="84"/>
      <c r="G149" s="213"/>
      <c r="H149" s="238"/>
      <c r="I149" s="85"/>
      <c r="J149" s="84"/>
      <c r="K149" s="253"/>
      <c r="L149" s="214"/>
      <c r="M149" s="215">
        <v>2.57</v>
      </c>
      <c r="N149" s="91">
        <f t="shared" si="2"/>
        <v>-21.406727828746185</v>
      </c>
      <c r="O149" s="215">
        <v>3.27</v>
      </c>
      <c r="P149" s="216"/>
      <c r="Q149" s="217" t="s">
        <v>41</v>
      </c>
      <c r="R149" s="89" t="s">
        <v>141</v>
      </c>
    </row>
    <row r="150" spans="1:18">
      <c r="A150" s="1"/>
      <c r="B150" s="114" t="s">
        <v>184</v>
      </c>
      <c r="C150" s="83"/>
      <c r="D150" s="84">
        <v>125</v>
      </c>
      <c r="E150" s="85"/>
      <c r="F150" s="84">
        <v>175</v>
      </c>
      <c r="G150" s="213"/>
      <c r="H150" s="238">
        <v>225</v>
      </c>
      <c r="I150" s="85"/>
      <c r="J150" s="84">
        <v>250</v>
      </c>
      <c r="K150" s="253"/>
      <c r="L150" s="82">
        <v>300</v>
      </c>
      <c r="M150" s="215"/>
      <c r="N150" s="91"/>
      <c r="O150" s="215"/>
      <c r="P150" s="216"/>
      <c r="Q150" s="217" t="s">
        <v>41</v>
      </c>
      <c r="R150" s="89" t="s">
        <v>141</v>
      </c>
    </row>
    <row r="151" spans="1:18">
      <c r="A151" s="1"/>
      <c r="B151" s="275" t="s">
        <v>185</v>
      </c>
      <c r="C151" s="127"/>
      <c r="D151" s="129">
        <v>70</v>
      </c>
      <c r="E151" s="130"/>
      <c r="F151" s="129">
        <v>130</v>
      </c>
      <c r="G151" s="130"/>
      <c r="H151" s="276">
        <v>180</v>
      </c>
      <c r="I151" s="130"/>
      <c r="J151" s="129">
        <v>225</v>
      </c>
      <c r="K151" s="277"/>
      <c r="L151" s="278">
        <v>275</v>
      </c>
      <c r="M151" s="279">
        <v>39.950000000000003</v>
      </c>
      <c r="N151" s="106">
        <f t="shared" si="2"/>
        <v>-5.7783018867924429</v>
      </c>
      <c r="O151" s="279">
        <v>42.4</v>
      </c>
      <c r="P151" s="280"/>
      <c r="Q151" s="281" t="s">
        <v>41</v>
      </c>
      <c r="R151" s="134" t="s">
        <v>141</v>
      </c>
    </row>
    <row r="152" spans="1:18">
      <c r="A152" s="1"/>
      <c r="B152" s="116" t="s">
        <v>186</v>
      </c>
      <c r="C152" s="255" t="s">
        <v>161</v>
      </c>
      <c r="D152" s="84">
        <v>85</v>
      </c>
      <c r="E152" s="85"/>
      <c r="F152" s="84">
        <v>130</v>
      </c>
      <c r="G152" s="85"/>
      <c r="H152" s="238">
        <v>160</v>
      </c>
      <c r="I152" s="85"/>
      <c r="J152" s="84">
        <v>190</v>
      </c>
      <c r="K152" s="253"/>
      <c r="L152" s="214">
        <v>210</v>
      </c>
      <c r="M152" s="215">
        <v>1.01</v>
      </c>
      <c r="N152" s="91">
        <f t="shared" si="2"/>
        <v>-50.246305418719203</v>
      </c>
      <c r="O152" s="215">
        <v>2.0299999999999998</v>
      </c>
      <c r="P152" s="216"/>
      <c r="Q152" s="254" t="s">
        <v>44</v>
      </c>
      <c r="R152" s="89" t="s">
        <v>141</v>
      </c>
    </row>
    <row r="153" spans="1:18">
      <c r="A153" s="1"/>
      <c r="B153" s="116" t="s">
        <v>187</v>
      </c>
      <c r="C153" s="117"/>
      <c r="D153" s="84">
        <v>75</v>
      </c>
      <c r="E153" s="85"/>
      <c r="F153" s="84">
        <v>110</v>
      </c>
      <c r="G153" s="85"/>
      <c r="H153" s="238">
        <v>175</v>
      </c>
      <c r="I153" s="85"/>
      <c r="J153" s="84">
        <v>200</v>
      </c>
      <c r="K153" s="253"/>
      <c r="L153" s="214">
        <v>225</v>
      </c>
      <c r="M153" s="215"/>
      <c r="N153" s="91"/>
      <c r="O153" s="215"/>
      <c r="P153" s="216"/>
      <c r="Q153" s="254" t="s">
        <v>41</v>
      </c>
      <c r="R153" s="89" t="s">
        <v>141</v>
      </c>
    </row>
    <row r="154" spans="1:18">
      <c r="A154" s="1"/>
      <c r="B154" s="114" t="s">
        <v>188</v>
      </c>
      <c r="C154" s="83"/>
      <c r="D154" s="84"/>
      <c r="E154" s="85"/>
      <c r="F154" s="84">
        <v>140</v>
      </c>
      <c r="G154" s="111"/>
      <c r="H154" s="238">
        <v>170</v>
      </c>
      <c r="I154" s="111"/>
      <c r="J154" s="84">
        <v>190</v>
      </c>
      <c r="K154" s="282"/>
      <c r="L154" s="214">
        <v>210</v>
      </c>
      <c r="M154" s="215"/>
      <c r="N154" s="91"/>
      <c r="O154" s="215"/>
      <c r="P154" s="216"/>
      <c r="Q154" s="217" t="s">
        <v>33</v>
      </c>
      <c r="R154" s="89" t="s">
        <v>141</v>
      </c>
    </row>
    <row r="155" spans="1:18">
      <c r="A155" s="1"/>
      <c r="B155" s="114" t="s">
        <v>189</v>
      </c>
      <c r="C155" s="117" t="s">
        <v>55</v>
      </c>
      <c r="D155" s="84">
        <v>75</v>
      </c>
      <c r="E155" s="85"/>
      <c r="F155" s="84">
        <v>160</v>
      </c>
      <c r="G155" s="85"/>
      <c r="H155" s="238">
        <v>200</v>
      </c>
      <c r="I155" s="85"/>
      <c r="J155" s="84">
        <v>220</v>
      </c>
      <c r="K155" s="253"/>
      <c r="L155" s="214">
        <v>220</v>
      </c>
      <c r="M155" s="215">
        <v>1.0900000000000001</v>
      </c>
      <c r="N155" s="91">
        <f t="shared" si="2"/>
        <v>-63.787375415282384</v>
      </c>
      <c r="O155" s="215">
        <v>3.01</v>
      </c>
      <c r="P155" s="216"/>
      <c r="Q155" s="217" t="s">
        <v>44</v>
      </c>
      <c r="R155" s="89" t="s">
        <v>141</v>
      </c>
    </row>
    <row r="156" spans="1:18">
      <c r="A156" s="1"/>
      <c r="B156" s="114" t="s">
        <v>190</v>
      </c>
      <c r="C156" s="81"/>
      <c r="D156" s="84"/>
      <c r="E156" s="85"/>
      <c r="F156" s="84"/>
      <c r="G156" s="85"/>
      <c r="H156" s="238"/>
      <c r="I156" s="85"/>
      <c r="J156" s="84"/>
      <c r="K156" s="253"/>
      <c r="L156" s="214"/>
      <c r="M156" s="215">
        <v>3.34</v>
      </c>
      <c r="N156" s="91">
        <f t="shared" si="2"/>
        <v>62.926829268292693</v>
      </c>
      <c r="O156" s="215">
        <v>2.0499999999999998</v>
      </c>
      <c r="P156" s="216"/>
      <c r="Q156" s="217" t="s">
        <v>33</v>
      </c>
      <c r="R156" s="89" t="s">
        <v>141</v>
      </c>
    </row>
    <row r="157" spans="1:18">
      <c r="A157" s="1"/>
      <c r="B157" s="114" t="s">
        <v>191</v>
      </c>
      <c r="C157" s="83"/>
      <c r="D157" s="84">
        <v>90</v>
      </c>
      <c r="E157" s="85"/>
      <c r="F157" s="84">
        <v>150</v>
      </c>
      <c r="G157" s="85"/>
      <c r="H157" s="238">
        <v>175</v>
      </c>
      <c r="I157" s="85"/>
      <c r="J157" s="84">
        <v>210</v>
      </c>
      <c r="K157" s="253"/>
      <c r="L157" s="214">
        <v>225</v>
      </c>
      <c r="M157" s="215">
        <v>15.02</v>
      </c>
      <c r="N157" s="91">
        <f t="shared" si="2"/>
        <v>29.371231696813094</v>
      </c>
      <c r="O157" s="215">
        <v>11.61</v>
      </c>
      <c r="P157" s="216"/>
      <c r="Q157" s="217" t="s">
        <v>33</v>
      </c>
      <c r="R157" s="89" t="s">
        <v>141</v>
      </c>
    </row>
    <row r="158" spans="1:18">
      <c r="A158" s="1"/>
      <c r="B158" s="114" t="s">
        <v>192</v>
      </c>
      <c r="C158" s="83"/>
      <c r="D158" s="84">
        <v>80</v>
      </c>
      <c r="E158" s="85"/>
      <c r="F158" s="84">
        <v>130</v>
      </c>
      <c r="G158" s="85"/>
      <c r="H158" s="238">
        <v>175</v>
      </c>
      <c r="I158" s="85"/>
      <c r="J158" s="84">
        <v>200</v>
      </c>
      <c r="K158" s="253"/>
      <c r="L158" s="214">
        <v>200</v>
      </c>
      <c r="M158" s="215"/>
      <c r="N158" s="91"/>
      <c r="O158" s="215">
        <v>2.61</v>
      </c>
      <c r="P158" s="216"/>
      <c r="Q158" s="217" t="s">
        <v>44</v>
      </c>
      <c r="R158" s="89" t="s">
        <v>141</v>
      </c>
    </row>
    <row r="159" spans="1:18">
      <c r="A159" s="1"/>
      <c r="B159" s="114" t="s">
        <v>193</v>
      </c>
      <c r="C159" s="83"/>
      <c r="D159" s="84">
        <v>85</v>
      </c>
      <c r="E159" s="85"/>
      <c r="F159" s="84">
        <v>160</v>
      </c>
      <c r="G159" s="85"/>
      <c r="H159" s="238">
        <v>215</v>
      </c>
      <c r="I159" s="85"/>
      <c r="J159" s="84">
        <v>240</v>
      </c>
      <c r="K159" s="253"/>
      <c r="L159" s="214">
        <v>260</v>
      </c>
      <c r="M159" s="215"/>
      <c r="N159" s="91"/>
      <c r="O159" s="215"/>
      <c r="P159" s="216"/>
      <c r="Q159" s="217" t="s">
        <v>33</v>
      </c>
      <c r="R159" s="89" t="s">
        <v>141</v>
      </c>
    </row>
    <row r="160" spans="1:18">
      <c r="A160" s="1"/>
      <c r="B160" s="114" t="s">
        <v>194</v>
      </c>
      <c r="C160" s="110"/>
      <c r="D160" s="84"/>
      <c r="E160" s="85"/>
      <c r="F160" s="84">
        <v>250</v>
      </c>
      <c r="G160" s="85"/>
      <c r="H160" s="238">
        <v>300</v>
      </c>
      <c r="I160" s="85"/>
      <c r="J160" s="84">
        <v>350</v>
      </c>
      <c r="K160" s="253"/>
      <c r="L160" s="214">
        <v>400</v>
      </c>
      <c r="M160" s="215"/>
      <c r="N160" s="91"/>
      <c r="O160" s="215"/>
      <c r="P160" s="216"/>
      <c r="Q160" s="217" t="s">
        <v>195</v>
      </c>
      <c r="R160" s="89" t="s">
        <v>141</v>
      </c>
    </row>
    <row r="161" spans="1:18">
      <c r="A161" s="1"/>
      <c r="B161" s="114" t="s">
        <v>196</v>
      </c>
      <c r="C161" s="110"/>
      <c r="D161" s="84"/>
      <c r="E161" s="267">
        <v>15</v>
      </c>
      <c r="F161" s="84">
        <v>125</v>
      </c>
      <c r="G161" s="111"/>
      <c r="H161" s="238">
        <v>200</v>
      </c>
      <c r="I161" s="111"/>
      <c r="J161" s="84">
        <v>250</v>
      </c>
      <c r="K161" s="282"/>
      <c r="L161" s="214">
        <v>300</v>
      </c>
      <c r="M161" s="215">
        <v>1.86</v>
      </c>
      <c r="N161" s="91">
        <f t="shared" si="2"/>
        <v>-72.321428571428569</v>
      </c>
      <c r="O161" s="215">
        <v>6.72</v>
      </c>
      <c r="P161" s="216"/>
      <c r="Q161" s="217" t="s">
        <v>33</v>
      </c>
      <c r="R161" s="89" t="s">
        <v>141</v>
      </c>
    </row>
    <row r="162" spans="1:18">
      <c r="A162" s="1"/>
      <c r="B162" s="114" t="s">
        <v>197</v>
      </c>
      <c r="C162" s="83"/>
      <c r="D162" s="84"/>
      <c r="E162" s="85"/>
      <c r="F162" s="84">
        <v>250</v>
      </c>
      <c r="G162" s="85"/>
      <c r="H162" s="238">
        <v>300</v>
      </c>
      <c r="I162" s="85"/>
      <c r="J162" s="84">
        <v>350</v>
      </c>
      <c r="K162" s="253"/>
      <c r="L162" s="214">
        <v>400</v>
      </c>
      <c r="M162" s="215"/>
      <c r="N162" s="91"/>
      <c r="O162" s="215"/>
      <c r="P162" s="216"/>
      <c r="Q162" s="217" t="s">
        <v>198</v>
      </c>
      <c r="R162" s="89" t="s">
        <v>141</v>
      </c>
    </row>
    <row r="163" spans="1:18">
      <c r="A163" s="1"/>
      <c r="B163" s="114" t="s">
        <v>199</v>
      </c>
      <c r="C163" s="83"/>
      <c r="D163" s="84"/>
      <c r="E163" s="85"/>
      <c r="F163" s="84"/>
      <c r="G163" s="85"/>
      <c r="H163" s="238"/>
      <c r="I163" s="85"/>
      <c r="J163" s="84"/>
      <c r="K163" s="253"/>
      <c r="L163" s="214"/>
      <c r="M163" s="215">
        <v>1.03</v>
      </c>
      <c r="N163" s="91">
        <f t="shared" si="2"/>
        <v>98.07692307692308</v>
      </c>
      <c r="O163" s="215">
        <v>0.52</v>
      </c>
      <c r="P163" s="216"/>
      <c r="Q163" s="217" t="s">
        <v>44</v>
      </c>
      <c r="R163" s="89" t="s">
        <v>141</v>
      </c>
    </row>
    <row r="164" spans="1:18">
      <c r="A164" s="1"/>
      <c r="B164" s="114" t="s">
        <v>200</v>
      </c>
      <c r="C164" s="83"/>
      <c r="D164" s="84"/>
      <c r="E164" s="267">
        <v>15</v>
      </c>
      <c r="F164" s="84">
        <v>135</v>
      </c>
      <c r="G164" s="85"/>
      <c r="H164" s="238">
        <v>175</v>
      </c>
      <c r="I164" s="85"/>
      <c r="J164" s="84">
        <v>225</v>
      </c>
      <c r="K164" s="253"/>
      <c r="L164" s="214">
        <v>275</v>
      </c>
      <c r="M164" s="215">
        <v>6.6</v>
      </c>
      <c r="N164" s="91">
        <f t="shared" si="2"/>
        <v>-12.35059760956176</v>
      </c>
      <c r="O164" s="215">
        <v>7.53</v>
      </c>
      <c r="P164" s="216"/>
      <c r="Q164" s="217" t="s">
        <v>41</v>
      </c>
      <c r="R164" s="89" t="s">
        <v>141</v>
      </c>
    </row>
    <row r="165" spans="1:18">
      <c r="A165" s="1"/>
      <c r="B165" s="114" t="s">
        <v>201</v>
      </c>
      <c r="C165" s="117" t="s">
        <v>55</v>
      </c>
      <c r="D165" s="84">
        <v>100</v>
      </c>
      <c r="E165" s="85"/>
      <c r="F165" s="84">
        <v>180</v>
      </c>
      <c r="G165" s="85"/>
      <c r="H165" s="238">
        <v>250</v>
      </c>
      <c r="I165" s="85"/>
      <c r="J165" s="84">
        <v>300</v>
      </c>
      <c r="K165" s="253"/>
      <c r="L165" s="214">
        <v>275</v>
      </c>
      <c r="M165" s="215">
        <v>11.59</v>
      </c>
      <c r="N165" s="91">
        <f t="shared" si="2"/>
        <v>14.412635735439279</v>
      </c>
      <c r="O165" s="215">
        <v>10.130000000000001</v>
      </c>
      <c r="P165" s="216"/>
      <c r="Q165" s="217" t="s">
        <v>33</v>
      </c>
      <c r="R165" s="89" t="s">
        <v>141</v>
      </c>
    </row>
    <row r="166" spans="1:18">
      <c r="A166" s="1"/>
      <c r="B166" s="114" t="s">
        <v>202</v>
      </c>
      <c r="C166" s="117" t="s">
        <v>203</v>
      </c>
      <c r="D166" s="84">
        <v>110</v>
      </c>
      <c r="E166" s="267">
        <v>15</v>
      </c>
      <c r="F166" s="84">
        <v>140</v>
      </c>
      <c r="G166" s="85"/>
      <c r="H166" s="238">
        <v>180</v>
      </c>
      <c r="I166" s="85"/>
      <c r="J166" s="84">
        <v>200</v>
      </c>
      <c r="K166" s="253"/>
      <c r="L166" s="214">
        <v>200</v>
      </c>
      <c r="M166" s="215">
        <v>0.75</v>
      </c>
      <c r="N166" s="91">
        <f t="shared" si="2"/>
        <v>-40</v>
      </c>
      <c r="O166" s="215">
        <v>1.25</v>
      </c>
      <c r="P166" s="216"/>
      <c r="Q166" s="254" t="s">
        <v>44</v>
      </c>
      <c r="R166" s="89" t="s">
        <v>141</v>
      </c>
    </row>
    <row r="167" spans="1:18">
      <c r="A167" s="1"/>
      <c r="B167" s="283" t="s">
        <v>204</v>
      </c>
      <c r="C167" s="284"/>
      <c r="D167" s="258"/>
      <c r="E167" s="259"/>
      <c r="F167" s="258">
        <v>135</v>
      </c>
      <c r="G167" s="259"/>
      <c r="H167" s="260">
        <v>190</v>
      </c>
      <c r="I167" s="259"/>
      <c r="J167" s="258">
        <v>220</v>
      </c>
      <c r="K167" s="261"/>
      <c r="L167" s="262">
        <v>250</v>
      </c>
      <c r="M167" s="263"/>
      <c r="N167" s="106"/>
      <c r="O167" s="263"/>
      <c r="P167" s="264"/>
      <c r="Q167" s="285" t="s">
        <v>44</v>
      </c>
      <c r="R167" s="266" t="s">
        <v>141</v>
      </c>
    </row>
    <row r="168" spans="1:18">
      <c r="A168" s="1"/>
      <c r="B168" s="116" t="s">
        <v>205</v>
      </c>
      <c r="C168" s="117" t="s">
        <v>55</v>
      </c>
      <c r="D168" s="84">
        <v>90</v>
      </c>
      <c r="E168" s="85"/>
      <c r="F168" s="84">
        <v>150</v>
      </c>
      <c r="G168" s="85"/>
      <c r="H168" s="238">
        <v>200</v>
      </c>
      <c r="I168" s="85"/>
      <c r="J168" s="84">
        <v>225</v>
      </c>
      <c r="K168" s="253"/>
      <c r="L168" s="214">
        <v>250</v>
      </c>
      <c r="M168" s="215">
        <v>7.26</v>
      </c>
      <c r="N168" s="91">
        <f t="shared" si="2"/>
        <v>41.245136186770438</v>
      </c>
      <c r="O168" s="215">
        <v>5.14</v>
      </c>
      <c r="P168" s="216"/>
      <c r="Q168" s="217" t="s">
        <v>44</v>
      </c>
      <c r="R168" s="89" t="s">
        <v>141</v>
      </c>
    </row>
    <row r="169" spans="1:18">
      <c r="A169" s="1"/>
      <c r="B169" s="116" t="s">
        <v>206</v>
      </c>
      <c r="C169" s="117"/>
      <c r="D169" s="84"/>
      <c r="E169" s="85"/>
      <c r="F169" s="84"/>
      <c r="G169" s="85"/>
      <c r="H169" s="238"/>
      <c r="I169" s="85"/>
      <c r="J169" s="84"/>
      <c r="K169" s="253"/>
      <c r="L169" s="214"/>
      <c r="M169" s="215">
        <v>2.09</v>
      </c>
      <c r="N169" s="91">
        <f t="shared" si="2"/>
        <v>-4.5662100456621051</v>
      </c>
      <c r="O169" s="215">
        <v>2.19</v>
      </c>
      <c r="P169" s="216"/>
      <c r="Q169" s="217" t="s">
        <v>41</v>
      </c>
      <c r="R169" s="89" t="s">
        <v>141</v>
      </c>
    </row>
    <row r="170" spans="1:18">
      <c r="A170" s="1"/>
      <c r="B170" s="116" t="s">
        <v>207</v>
      </c>
      <c r="C170" s="81"/>
      <c r="D170" s="84">
        <v>90</v>
      </c>
      <c r="E170" s="85"/>
      <c r="F170" s="84">
        <v>150</v>
      </c>
      <c r="G170" s="85"/>
      <c r="H170" s="238">
        <v>190</v>
      </c>
      <c r="I170" s="85"/>
      <c r="J170" s="84">
        <v>225</v>
      </c>
      <c r="K170" s="253"/>
      <c r="L170" s="214">
        <v>250</v>
      </c>
      <c r="M170" s="215">
        <v>8.9</v>
      </c>
      <c r="N170" s="91">
        <f t="shared" si="2"/>
        <v>47.595356550580433</v>
      </c>
      <c r="O170" s="215">
        <v>6.03</v>
      </c>
      <c r="P170" s="216"/>
      <c r="Q170" s="217" t="s">
        <v>41</v>
      </c>
      <c r="R170" s="89" t="s">
        <v>141</v>
      </c>
    </row>
    <row r="171" spans="1:18">
      <c r="A171" s="1"/>
      <c r="B171" s="116" t="s">
        <v>208</v>
      </c>
      <c r="C171" s="167"/>
      <c r="D171" s="84"/>
      <c r="E171" s="85"/>
      <c r="F171" s="84">
        <v>150</v>
      </c>
      <c r="G171" s="85"/>
      <c r="H171" s="238">
        <v>215</v>
      </c>
      <c r="I171" s="85"/>
      <c r="J171" s="84">
        <v>275</v>
      </c>
      <c r="K171" s="253"/>
      <c r="L171" s="214">
        <v>300</v>
      </c>
      <c r="M171" s="215">
        <v>27.66</v>
      </c>
      <c r="N171" s="91">
        <f t="shared" si="2"/>
        <v>21.422300263388934</v>
      </c>
      <c r="O171" s="215">
        <v>22.78</v>
      </c>
      <c r="P171" s="216"/>
      <c r="Q171" s="254" t="s">
        <v>33</v>
      </c>
      <c r="R171" s="89" t="s">
        <v>141</v>
      </c>
    </row>
    <row r="172" spans="1:18">
      <c r="A172" s="1"/>
      <c r="B172" s="116" t="s">
        <v>209</v>
      </c>
      <c r="C172" s="81"/>
      <c r="D172" s="84">
        <v>125</v>
      </c>
      <c r="E172" s="268"/>
      <c r="F172" s="84">
        <v>200</v>
      </c>
      <c r="G172" s="85"/>
      <c r="H172" s="238">
        <v>250</v>
      </c>
      <c r="I172" s="85"/>
      <c r="J172" s="84">
        <v>300</v>
      </c>
      <c r="K172" s="253"/>
      <c r="L172" s="214">
        <v>350</v>
      </c>
      <c r="M172" s="215"/>
      <c r="N172" s="91"/>
      <c r="O172" s="215">
        <v>4.5599999999999996</v>
      </c>
      <c r="P172" s="216"/>
      <c r="Q172" s="254" t="s">
        <v>33</v>
      </c>
      <c r="R172" s="89" t="s">
        <v>141</v>
      </c>
    </row>
    <row r="173" spans="1:18">
      <c r="A173" s="1"/>
      <c r="B173" s="116" t="s">
        <v>210</v>
      </c>
      <c r="C173" s="81"/>
      <c r="D173" s="84">
        <v>90</v>
      </c>
      <c r="E173" s="268"/>
      <c r="F173" s="84">
        <v>140</v>
      </c>
      <c r="G173" s="85"/>
      <c r="H173" s="238">
        <v>175</v>
      </c>
      <c r="I173" s="85"/>
      <c r="J173" s="84">
        <v>200</v>
      </c>
      <c r="K173" s="253"/>
      <c r="L173" s="214"/>
      <c r="M173" s="215"/>
      <c r="N173" s="91"/>
      <c r="O173" s="215"/>
      <c r="P173" s="216"/>
      <c r="Q173" s="254" t="s">
        <v>33</v>
      </c>
      <c r="R173" s="89" t="s">
        <v>141</v>
      </c>
    </row>
    <row r="174" spans="1:18">
      <c r="A174" s="1"/>
      <c r="B174" s="116" t="s">
        <v>211</v>
      </c>
      <c r="C174" s="117" t="s">
        <v>55</v>
      </c>
      <c r="D174" s="84">
        <v>85</v>
      </c>
      <c r="E174" s="268"/>
      <c r="F174" s="84">
        <v>150</v>
      </c>
      <c r="G174" s="85"/>
      <c r="H174" s="238">
        <v>200</v>
      </c>
      <c r="I174" s="85"/>
      <c r="J174" s="84"/>
      <c r="K174" s="253"/>
      <c r="L174" s="214"/>
      <c r="M174" s="215">
        <v>2.0099999999999998</v>
      </c>
      <c r="N174" s="91">
        <f t="shared" si="2"/>
        <v>32.236842105263143</v>
      </c>
      <c r="O174" s="215">
        <v>1.52</v>
      </c>
      <c r="P174" s="216"/>
      <c r="Q174" s="254" t="s">
        <v>44</v>
      </c>
      <c r="R174" s="89" t="s">
        <v>141</v>
      </c>
    </row>
    <row r="175" spans="1:18">
      <c r="A175" s="1"/>
      <c r="B175" s="114" t="s">
        <v>212</v>
      </c>
      <c r="C175" s="85"/>
      <c r="D175" s="84">
        <v>85</v>
      </c>
      <c r="E175" s="85"/>
      <c r="F175" s="84">
        <v>140</v>
      </c>
      <c r="G175" s="85"/>
      <c r="H175" s="238">
        <v>170</v>
      </c>
      <c r="I175" s="85"/>
      <c r="J175" s="84">
        <v>190</v>
      </c>
      <c r="K175" s="253"/>
      <c r="L175" s="214">
        <v>190</v>
      </c>
      <c r="M175" s="215">
        <v>12.37</v>
      </c>
      <c r="N175" s="91">
        <f t="shared" si="2"/>
        <v>-3.6604361370716565</v>
      </c>
      <c r="O175" s="215">
        <v>12.84</v>
      </c>
      <c r="P175" s="216"/>
      <c r="Q175" s="217" t="s">
        <v>44</v>
      </c>
      <c r="R175" s="89" t="s">
        <v>141</v>
      </c>
    </row>
    <row r="176" spans="1:18">
      <c r="A176" s="1"/>
      <c r="B176" s="114" t="s">
        <v>213</v>
      </c>
      <c r="C176" s="85"/>
      <c r="D176" s="84"/>
      <c r="E176" s="85"/>
      <c r="F176" s="84"/>
      <c r="G176" s="85"/>
      <c r="H176" s="238"/>
      <c r="I176" s="85"/>
      <c r="J176" s="84"/>
      <c r="K176" s="253"/>
      <c r="L176" s="214"/>
      <c r="M176" s="215">
        <v>2</v>
      </c>
      <c r="N176" s="91">
        <f t="shared" si="2"/>
        <v>92.307692307692307</v>
      </c>
      <c r="O176" s="215">
        <v>1.04</v>
      </c>
      <c r="P176" s="216"/>
      <c r="Q176" s="217" t="s">
        <v>33</v>
      </c>
      <c r="R176" s="89" t="s">
        <v>141</v>
      </c>
    </row>
    <row r="177" spans="1:18">
      <c r="A177" s="1"/>
      <c r="B177" s="116" t="s">
        <v>214</v>
      </c>
      <c r="C177" s="117" t="s">
        <v>55</v>
      </c>
      <c r="D177" s="125">
        <v>85</v>
      </c>
      <c r="E177" s="142"/>
      <c r="F177" s="84">
        <v>160</v>
      </c>
      <c r="G177" s="142"/>
      <c r="H177" s="248">
        <v>225</v>
      </c>
      <c r="I177" s="142"/>
      <c r="J177" s="125">
        <v>260</v>
      </c>
      <c r="K177" s="269"/>
      <c r="L177" s="286">
        <v>325</v>
      </c>
      <c r="M177" s="237">
        <v>69.209999999999994</v>
      </c>
      <c r="N177" s="91">
        <f t="shared" si="2"/>
        <v>7.68632332347907</v>
      </c>
      <c r="O177" s="237">
        <v>64.27</v>
      </c>
      <c r="P177" s="216"/>
      <c r="Q177" s="217" t="s">
        <v>33</v>
      </c>
      <c r="R177" s="89" t="s">
        <v>141</v>
      </c>
    </row>
    <row r="178" spans="1:18">
      <c r="A178" s="1"/>
      <c r="B178" s="116" t="s">
        <v>215</v>
      </c>
      <c r="C178" s="83"/>
      <c r="D178" s="84"/>
      <c r="E178" s="85"/>
      <c r="F178" s="84">
        <v>135</v>
      </c>
      <c r="G178" s="85"/>
      <c r="H178" s="238">
        <v>200</v>
      </c>
      <c r="I178" s="85"/>
      <c r="J178" s="84">
        <v>260</v>
      </c>
      <c r="K178" s="253"/>
      <c r="L178" s="214">
        <v>300</v>
      </c>
      <c r="M178" s="215">
        <v>8.64</v>
      </c>
      <c r="N178" s="91">
        <f t="shared" si="2"/>
        <v>-0.91743119266055129</v>
      </c>
      <c r="O178" s="215">
        <v>8.7200000000000006</v>
      </c>
      <c r="P178" s="216"/>
      <c r="Q178" s="217" t="s">
        <v>33</v>
      </c>
      <c r="R178" s="89" t="s">
        <v>141</v>
      </c>
    </row>
    <row r="179" spans="1:18">
      <c r="A179" s="1"/>
      <c r="B179" s="114" t="s">
        <v>216</v>
      </c>
      <c r="C179" s="81"/>
      <c r="D179" s="84">
        <v>80</v>
      </c>
      <c r="E179" s="85"/>
      <c r="F179" s="84">
        <v>160</v>
      </c>
      <c r="G179" s="85"/>
      <c r="H179" s="238">
        <v>200</v>
      </c>
      <c r="I179" s="85"/>
      <c r="J179" s="84">
        <v>225</v>
      </c>
      <c r="K179" s="253"/>
      <c r="L179" s="214">
        <v>240</v>
      </c>
      <c r="M179" s="215">
        <v>159.53</v>
      </c>
      <c r="N179" s="91">
        <f t="shared" si="2"/>
        <v>-11.377145714126989</v>
      </c>
      <c r="O179" s="215">
        <v>180.01</v>
      </c>
      <c r="P179" s="216"/>
      <c r="Q179" s="217" t="s">
        <v>33</v>
      </c>
      <c r="R179" s="89" t="s">
        <v>141</v>
      </c>
    </row>
    <row r="180" spans="1:18">
      <c r="A180" s="1"/>
      <c r="B180" s="114" t="s">
        <v>217</v>
      </c>
      <c r="C180" s="159"/>
      <c r="D180" s="84"/>
      <c r="E180" s="267">
        <v>15</v>
      </c>
      <c r="F180" s="287">
        <v>165</v>
      </c>
      <c r="G180" s="140"/>
      <c r="H180" s="288">
        <v>225</v>
      </c>
      <c r="I180" s="140"/>
      <c r="J180" s="287">
        <v>240</v>
      </c>
      <c r="K180" s="289"/>
      <c r="L180" s="290">
        <v>260</v>
      </c>
      <c r="M180" s="215">
        <v>30.53</v>
      </c>
      <c r="N180" s="91">
        <f t="shared" si="2"/>
        <v>4.5906132237067485</v>
      </c>
      <c r="O180" s="215">
        <v>29.19</v>
      </c>
      <c r="P180" s="216"/>
      <c r="Q180" s="217" t="s">
        <v>33</v>
      </c>
      <c r="R180" s="89" t="s">
        <v>141</v>
      </c>
    </row>
    <row r="181" spans="1:18">
      <c r="A181" s="1"/>
      <c r="B181" s="114" t="s">
        <v>218</v>
      </c>
      <c r="C181" s="117" t="s">
        <v>55</v>
      </c>
      <c r="D181" s="84">
        <v>100</v>
      </c>
      <c r="E181" s="268"/>
      <c r="F181" s="287">
        <v>140</v>
      </c>
      <c r="G181" s="140"/>
      <c r="H181" s="288">
        <v>180</v>
      </c>
      <c r="I181" s="140"/>
      <c r="J181" s="287">
        <v>220</v>
      </c>
      <c r="K181" s="289"/>
      <c r="L181" s="290">
        <v>250</v>
      </c>
      <c r="M181" s="215">
        <v>5.03</v>
      </c>
      <c r="N181" s="91">
        <f t="shared" si="2"/>
        <v>34.491978609625669</v>
      </c>
      <c r="O181" s="215">
        <v>3.74</v>
      </c>
      <c r="P181" s="216"/>
      <c r="Q181" s="217" t="s">
        <v>33</v>
      </c>
      <c r="R181" s="89" t="s">
        <v>141</v>
      </c>
    </row>
    <row r="182" spans="1:18">
      <c r="A182" s="1"/>
      <c r="B182" s="149" t="s">
        <v>219</v>
      </c>
      <c r="C182" s="291"/>
      <c r="D182" s="129"/>
      <c r="E182" s="130"/>
      <c r="F182" s="129"/>
      <c r="G182" s="130"/>
      <c r="H182" s="276"/>
      <c r="I182" s="130"/>
      <c r="J182" s="129"/>
      <c r="K182" s="277"/>
      <c r="L182" s="278"/>
      <c r="M182" s="279">
        <v>5.42</v>
      </c>
      <c r="N182" s="106">
        <f t="shared" ref="N182:N198" si="3">(M182-O182)/(O182/100)</f>
        <v>-7.0325900514579791</v>
      </c>
      <c r="O182" s="279">
        <v>5.83</v>
      </c>
      <c r="P182" s="280"/>
      <c r="Q182" s="292" t="s">
        <v>33</v>
      </c>
      <c r="R182" s="134" t="s">
        <v>141</v>
      </c>
    </row>
    <row r="183" spans="1:18">
      <c r="A183" s="1"/>
      <c r="B183" s="114" t="s">
        <v>220</v>
      </c>
      <c r="C183" s="111"/>
      <c r="D183" s="84">
        <v>80</v>
      </c>
      <c r="E183" s="85"/>
      <c r="F183" s="84">
        <v>160</v>
      </c>
      <c r="G183" s="85"/>
      <c r="H183" s="238">
        <v>190</v>
      </c>
      <c r="I183" s="85"/>
      <c r="J183" s="84">
        <v>210</v>
      </c>
      <c r="K183" s="253"/>
      <c r="L183" s="214">
        <v>220</v>
      </c>
      <c r="M183" s="215">
        <v>168.79</v>
      </c>
      <c r="N183" s="91">
        <f t="shared" si="3"/>
        <v>-0.66501883239171111</v>
      </c>
      <c r="O183" s="215">
        <v>169.92</v>
      </c>
      <c r="P183" s="216"/>
      <c r="Q183" s="217" t="s">
        <v>41</v>
      </c>
      <c r="R183" s="89" t="s">
        <v>141</v>
      </c>
    </row>
    <row r="184" spans="1:18">
      <c r="A184" s="1"/>
      <c r="B184" s="116" t="s">
        <v>221</v>
      </c>
      <c r="C184" s="83"/>
      <c r="D184" s="84">
        <v>90</v>
      </c>
      <c r="E184" s="111"/>
      <c r="F184" s="84">
        <v>165</v>
      </c>
      <c r="G184" s="85"/>
      <c r="H184" s="238">
        <v>165</v>
      </c>
      <c r="I184" s="111"/>
      <c r="J184" s="84">
        <v>175</v>
      </c>
      <c r="K184" s="253"/>
      <c r="L184" s="214"/>
      <c r="M184" s="215">
        <v>39.28</v>
      </c>
      <c r="N184" s="91">
        <f t="shared" si="3"/>
        <v>13.427663875252666</v>
      </c>
      <c r="O184" s="215">
        <v>34.630000000000003</v>
      </c>
      <c r="P184" s="216"/>
      <c r="Q184" s="254" t="s">
        <v>222</v>
      </c>
      <c r="R184" s="89" t="s">
        <v>141</v>
      </c>
    </row>
    <row r="185" spans="1:18">
      <c r="A185" s="1"/>
      <c r="B185" s="114" t="s">
        <v>223</v>
      </c>
      <c r="C185" s="83"/>
      <c r="D185" s="84">
        <v>75</v>
      </c>
      <c r="E185" s="85"/>
      <c r="F185" s="84">
        <v>140</v>
      </c>
      <c r="G185" s="85"/>
      <c r="H185" s="238">
        <v>160</v>
      </c>
      <c r="I185" s="85"/>
      <c r="J185" s="84">
        <v>175</v>
      </c>
      <c r="K185" s="253"/>
      <c r="L185" s="214"/>
      <c r="M185" s="215">
        <v>8</v>
      </c>
      <c r="N185" s="91">
        <f t="shared" si="3"/>
        <v>-10.414333706606941</v>
      </c>
      <c r="O185" s="215">
        <v>8.93</v>
      </c>
      <c r="P185" s="216"/>
      <c r="Q185" s="217" t="s">
        <v>224</v>
      </c>
      <c r="R185" s="89" t="s">
        <v>141</v>
      </c>
    </row>
    <row r="186" spans="1:18">
      <c r="A186" s="1"/>
      <c r="B186" s="114" t="s">
        <v>225</v>
      </c>
      <c r="C186" s="81"/>
      <c r="D186" s="84">
        <v>75</v>
      </c>
      <c r="E186" s="85"/>
      <c r="F186" s="84">
        <v>150</v>
      </c>
      <c r="G186" s="85"/>
      <c r="H186" s="238">
        <v>200</v>
      </c>
      <c r="I186" s="85"/>
      <c r="J186" s="287">
        <v>225</v>
      </c>
      <c r="K186" s="253"/>
      <c r="L186" s="214">
        <v>225</v>
      </c>
      <c r="M186" s="215">
        <v>32.14</v>
      </c>
      <c r="N186" s="91">
        <f t="shared" si="3"/>
        <v>-16.367421285454071</v>
      </c>
      <c r="O186" s="215">
        <v>38.43</v>
      </c>
      <c r="P186" s="216"/>
      <c r="Q186" s="254" t="s">
        <v>44</v>
      </c>
      <c r="R186" s="89" t="s">
        <v>141</v>
      </c>
    </row>
    <row r="187" spans="1:18">
      <c r="A187" s="1"/>
      <c r="B187" s="114" t="s">
        <v>226</v>
      </c>
      <c r="C187" s="81"/>
      <c r="D187" s="84">
        <v>100</v>
      </c>
      <c r="E187" s="85"/>
      <c r="F187" s="84">
        <v>160</v>
      </c>
      <c r="G187" s="85"/>
      <c r="H187" s="238">
        <v>200</v>
      </c>
      <c r="I187" s="85"/>
      <c r="J187" s="287">
        <v>250</v>
      </c>
      <c r="K187" s="253"/>
      <c r="L187" s="214">
        <v>250</v>
      </c>
      <c r="M187" s="215">
        <v>3.86</v>
      </c>
      <c r="N187" s="91">
        <f t="shared" si="3"/>
        <v>28.666666666666664</v>
      </c>
      <c r="O187" s="215">
        <v>3</v>
      </c>
      <c r="P187" s="216"/>
      <c r="Q187" s="254" t="s">
        <v>35</v>
      </c>
      <c r="R187" s="89" t="s">
        <v>141</v>
      </c>
    </row>
    <row r="188" spans="1:18">
      <c r="A188" s="1"/>
      <c r="B188" s="114" t="s">
        <v>227</v>
      </c>
      <c r="C188" s="81"/>
      <c r="D188" s="84">
        <v>75</v>
      </c>
      <c r="E188" s="85"/>
      <c r="F188" s="84">
        <v>145</v>
      </c>
      <c r="G188" s="85"/>
      <c r="H188" s="238">
        <v>170</v>
      </c>
      <c r="I188" s="85"/>
      <c r="J188" s="84">
        <v>190</v>
      </c>
      <c r="K188" s="253"/>
      <c r="L188" s="214">
        <v>190</v>
      </c>
      <c r="M188" s="215">
        <v>5.91</v>
      </c>
      <c r="N188" s="91">
        <f t="shared" si="3"/>
        <v>-35.268346111719609</v>
      </c>
      <c r="O188" s="215">
        <v>9.1300000000000008</v>
      </c>
      <c r="P188" s="216"/>
      <c r="Q188" s="217" t="s">
        <v>41</v>
      </c>
      <c r="R188" s="89" t="s">
        <v>141</v>
      </c>
    </row>
    <row r="189" spans="1:18">
      <c r="A189" s="1"/>
      <c r="B189" s="114" t="s">
        <v>228</v>
      </c>
      <c r="C189" s="153"/>
      <c r="D189" s="84">
        <v>150</v>
      </c>
      <c r="E189" s="85"/>
      <c r="F189" s="84">
        <v>200</v>
      </c>
      <c r="G189" s="85"/>
      <c r="H189" s="238">
        <v>250</v>
      </c>
      <c r="I189" s="85"/>
      <c r="J189" s="84">
        <v>250</v>
      </c>
      <c r="K189" s="253"/>
      <c r="L189" s="214"/>
      <c r="M189" s="215">
        <v>0.78</v>
      </c>
      <c r="N189" s="91">
        <f t="shared" si="3"/>
        <v>73.333333333333329</v>
      </c>
      <c r="O189" s="215">
        <v>0.45</v>
      </c>
      <c r="P189" s="216"/>
      <c r="Q189" s="217" t="s">
        <v>229</v>
      </c>
      <c r="R189" s="89" t="s">
        <v>141</v>
      </c>
    </row>
    <row r="190" spans="1:18">
      <c r="A190" s="1"/>
      <c r="B190" s="114" t="s">
        <v>230</v>
      </c>
      <c r="C190" s="153"/>
      <c r="D190" s="84"/>
      <c r="E190" s="85"/>
      <c r="F190" s="84"/>
      <c r="G190" s="85"/>
      <c r="H190" s="238"/>
      <c r="I190" s="85"/>
      <c r="J190" s="84"/>
      <c r="K190" s="253"/>
      <c r="L190" s="214"/>
      <c r="M190" s="215">
        <v>1.7</v>
      </c>
      <c r="N190" s="91">
        <f t="shared" si="3"/>
        <v>142.85714285714286</v>
      </c>
      <c r="O190" s="215">
        <v>0.7</v>
      </c>
      <c r="P190" s="216"/>
      <c r="Q190" s="217" t="s">
        <v>152</v>
      </c>
      <c r="R190" s="89" t="s">
        <v>141</v>
      </c>
    </row>
    <row r="191" spans="1:18">
      <c r="A191" s="1"/>
      <c r="B191" s="114" t="s">
        <v>231</v>
      </c>
      <c r="C191" s="153"/>
      <c r="D191" s="84"/>
      <c r="E191" s="85"/>
      <c r="F191" s="84">
        <v>140</v>
      </c>
      <c r="G191" s="85"/>
      <c r="H191" s="238">
        <v>200</v>
      </c>
      <c r="I191" s="85"/>
      <c r="J191" s="84">
        <v>225</v>
      </c>
      <c r="K191" s="253"/>
      <c r="L191" s="214">
        <v>250</v>
      </c>
      <c r="M191" s="215">
        <v>2.78</v>
      </c>
      <c r="N191" s="91">
        <f t="shared" si="3"/>
        <v>-29.26208651399492</v>
      </c>
      <c r="O191" s="215">
        <v>3.93</v>
      </c>
      <c r="P191" s="216"/>
      <c r="Q191" s="217" t="s">
        <v>33</v>
      </c>
      <c r="R191" s="89" t="s">
        <v>141</v>
      </c>
    </row>
    <row r="192" spans="1:18">
      <c r="A192" s="1"/>
      <c r="B192" s="114" t="s">
        <v>232</v>
      </c>
      <c r="C192" s="85"/>
      <c r="D192" s="125">
        <v>85</v>
      </c>
      <c r="E192" s="142"/>
      <c r="F192" s="84">
        <v>150</v>
      </c>
      <c r="G192" s="142"/>
      <c r="H192" s="248">
        <v>200</v>
      </c>
      <c r="I192" s="142"/>
      <c r="J192" s="125">
        <v>240</v>
      </c>
      <c r="K192" s="269"/>
      <c r="L192" s="286">
        <v>300</v>
      </c>
      <c r="M192" s="215">
        <v>4.76</v>
      </c>
      <c r="N192" s="91">
        <f t="shared" si="3"/>
        <v>4.3859649122807065</v>
      </c>
      <c r="O192" s="215">
        <v>4.5599999999999996</v>
      </c>
      <c r="P192" s="216"/>
      <c r="Q192" s="254" t="s">
        <v>33</v>
      </c>
      <c r="R192" s="89" t="s">
        <v>141</v>
      </c>
    </row>
    <row r="193" spans="1:18">
      <c r="A193" s="1"/>
      <c r="B193" s="114" t="s">
        <v>233</v>
      </c>
      <c r="C193" s="85"/>
      <c r="D193" s="84"/>
      <c r="E193" s="85"/>
      <c r="F193" s="84"/>
      <c r="G193" s="85"/>
      <c r="H193" s="238"/>
      <c r="I193" s="85"/>
      <c r="J193" s="84"/>
      <c r="K193" s="253"/>
      <c r="L193" s="214"/>
      <c r="M193" s="215">
        <v>7.44</v>
      </c>
      <c r="N193" s="91">
        <f t="shared" si="3"/>
        <v>-9.818181818181813</v>
      </c>
      <c r="O193" s="215">
        <v>8.25</v>
      </c>
      <c r="P193" s="216"/>
      <c r="Q193" s="254" t="s">
        <v>41</v>
      </c>
      <c r="R193" s="89" t="s">
        <v>141</v>
      </c>
    </row>
    <row r="194" spans="1:18">
      <c r="A194" s="1"/>
      <c r="B194" s="114" t="s">
        <v>234</v>
      </c>
      <c r="C194" s="85"/>
      <c r="D194" s="84"/>
      <c r="E194" s="85"/>
      <c r="F194" s="84"/>
      <c r="G194" s="85"/>
      <c r="H194" s="238"/>
      <c r="I194" s="85"/>
      <c r="J194" s="84"/>
      <c r="K194" s="253"/>
      <c r="L194" s="214"/>
      <c r="M194" s="215">
        <v>2.1800000000000002</v>
      </c>
      <c r="N194" s="91">
        <f t="shared" si="3"/>
        <v>42.48366013071896</v>
      </c>
      <c r="O194" s="215">
        <v>1.53</v>
      </c>
      <c r="P194" s="216"/>
      <c r="Q194" s="254" t="s">
        <v>152</v>
      </c>
      <c r="R194" s="89" t="s">
        <v>141</v>
      </c>
    </row>
    <row r="195" spans="1:18" ht="15.75" thickBot="1">
      <c r="A195" s="1"/>
      <c r="B195" s="114" t="s">
        <v>235</v>
      </c>
      <c r="C195" s="83"/>
      <c r="D195" s="84"/>
      <c r="E195" s="85"/>
      <c r="F195" s="84">
        <v>100</v>
      </c>
      <c r="G195" s="85"/>
      <c r="H195" s="238">
        <v>150</v>
      </c>
      <c r="I195" s="85"/>
      <c r="J195" s="84">
        <v>180</v>
      </c>
      <c r="K195" s="253"/>
      <c r="L195" s="214">
        <v>210</v>
      </c>
      <c r="M195" s="215">
        <v>13.05</v>
      </c>
      <c r="N195" s="91">
        <f t="shared" si="3"/>
        <v>19.069343065693428</v>
      </c>
      <c r="O195" s="215">
        <v>10.96</v>
      </c>
      <c r="P195" s="216"/>
      <c r="Q195" s="254" t="s">
        <v>152</v>
      </c>
      <c r="R195" s="89" t="s">
        <v>141</v>
      </c>
    </row>
    <row r="196" spans="1:18" ht="15.75" thickBot="1">
      <c r="A196" s="1"/>
      <c r="B196" s="114" t="s">
        <v>236</v>
      </c>
      <c r="C196" s="293"/>
      <c r="D196" s="84">
        <v>175</v>
      </c>
      <c r="E196" s="85"/>
      <c r="F196" s="84">
        <v>225</v>
      </c>
      <c r="G196" s="213"/>
      <c r="H196" s="238">
        <v>250</v>
      </c>
      <c r="I196" s="85"/>
      <c r="J196" s="294" t="s">
        <v>237</v>
      </c>
      <c r="K196" s="295"/>
      <c r="L196" s="296">
        <v>125</v>
      </c>
      <c r="M196" s="215">
        <v>1.65</v>
      </c>
      <c r="N196" s="91">
        <f t="shared" si="3"/>
        <v>142.64705882352939</v>
      </c>
      <c r="O196" s="215">
        <v>0.68</v>
      </c>
      <c r="P196" s="216"/>
      <c r="Q196" s="254" t="s">
        <v>41</v>
      </c>
      <c r="R196" s="89" t="s">
        <v>141</v>
      </c>
    </row>
    <row r="197" spans="1:18">
      <c r="A197" s="1"/>
      <c r="B197" s="114" t="s">
        <v>238</v>
      </c>
      <c r="C197" s="293"/>
      <c r="D197" s="84"/>
      <c r="E197" s="85"/>
      <c r="F197" s="84"/>
      <c r="G197" s="213"/>
      <c r="H197" s="238"/>
      <c r="I197" s="85"/>
      <c r="J197" s="84"/>
      <c r="K197" s="253"/>
      <c r="L197" s="214"/>
      <c r="M197" s="215">
        <v>1.27</v>
      </c>
      <c r="N197" s="91">
        <f t="shared" si="3"/>
        <v>4.958677685950418</v>
      </c>
      <c r="O197" s="215">
        <v>1.21</v>
      </c>
      <c r="P197" s="216"/>
      <c r="Q197" s="254" t="s">
        <v>33</v>
      </c>
      <c r="R197" s="89" t="s">
        <v>141</v>
      </c>
    </row>
    <row r="198" spans="1:18">
      <c r="A198" s="1"/>
      <c r="B198" s="114" t="s">
        <v>239</v>
      </c>
      <c r="C198" s="297"/>
      <c r="D198" s="84">
        <v>100</v>
      </c>
      <c r="E198" s="85"/>
      <c r="F198" s="84">
        <v>160</v>
      </c>
      <c r="G198" s="85"/>
      <c r="H198" s="238">
        <v>225</v>
      </c>
      <c r="I198" s="85"/>
      <c r="J198" s="84">
        <v>275</v>
      </c>
      <c r="K198" s="253"/>
      <c r="L198" s="214">
        <v>275</v>
      </c>
      <c r="M198" s="215">
        <v>8.75</v>
      </c>
      <c r="N198" s="91">
        <f t="shared" si="3"/>
        <v>158.11209439528022</v>
      </c>
      <c r="O198" s="215">
        <v>3.39</v>
      </c>
      <c r="P198" s="216"/>
      <c r="Q198" s="254" t="s">
        <v>33</v>
      </c>
      <c r="R198" s="89" t="s">
        <v>141</v>
      </c>
    </row>
    <row r="199" spans="1:18" ht="15.75" thickBot="1">
      <c r="A199" s="1"/>
      <c r="B199" s="298" t="s">
        <v>240</v>
      </c>
      <c r="C199" s="299"/>
      <c r="D199" s="300">
        <v>80</v>
      </c>
      <c r="E199" s="301"/>
      <c r="F199" s="300">
        <v>140</v>
      </c>
      <c r="G199" s="301"/>
      <c r="H199" s="302">
        <v>170</v>
      </c>
      <c r="I199" s="301"/>
      <c r="J199" s="300">
        <v>200</v>
      </c>
      <c r="K199" s="303"/>
      <c r="L199" s="304">
        <v>225</v>
      </c>
      <c r="M199" s="305"/>
      <c r="N199" s="178"/>
      <c r="O199" s="305">
        <v>1.21</v>
      </c>
      <c r="P199" s="306"/>
      <c r="Q199" s="307" t="s">
        <v>35</v>
      </c>
      <c r="R199" s="180" t="s">
        <v>141</v>
      </c>
    </row>
    <row r="200" spans="1:18" ht="15.75" thickBot="1">
      <c r="A200" s="1"/>
      <c r="C200" s="308"/>
      <c r="D200" s="309"/>
      <c r="E200" s="310"/>
      <c r="F200" s="311"/>
      <c r="G200" s="312"/>
      <c r="H200" s="313"/>
      <c r="I200" s="310"/>
      <c r="J200" s="314"/>
      <c r="K200" s="315"/>
      <c r="L200" s="316"/>
      <c r="M200" s="317"/>
      <c r="N200" s="318"/>
      <c r="O200" s="317"/>
      <c r="P200" s="6"/>
    </row>
    <row r="201" spans="1:18" ht="24" thickBot="1">
      <c r="A201" s="1"/>
      <c r="B201" s="189" t="s">
        <v>10</v>
      </c>
      <c r="C201" s="190"/>
      <c r="D201" s="191"/>
      <c r="E201" s="192" t="s">
        <v>11</v>
      </c>
      <c r="F201" s="191"/>
      <c r="G201" s="193"/>
      <c r="H201" s="191"/>
      <c r="I201" s="192" t="s">
        <v>12</v>
      </c>
      <c r="J201" s="194"/>
      <c r="K201" s="195"/>
      <c r="L201" s="196"/>
      <c r="M201" s="47" t="s">
        <v>13</v>
      </c>
      <c r="N201" s="48" t="s">
        <v>14</v>
      </c>
      <c r="O201" s="49" t="s">
        <v>13</v>
      </c>
      <c r="P201" s="197"/>
      <c r="Q201" s="319" t="s">
        <v>11</v>
      </c>
      <c r="R201" s="199"/>
    </row>
    <row r="202" spans="1:18" ht="24" thickBot="1">
      <c r="A202" s="1"/>
      <c r="B202" s="200" t="s">
        <v>10</v>
      </c>
      <c r="C202" s="54"/>
      <c r="D202" s="55" t="s">
        <v>15</v>
      </c>
      <c r="E202" s="201"/>
      <c r="F202" s="202"/>
      <c r="G202" s="203"/>
      <c r="H202" s="202" t="s">
        <v>241</v>
      </c>
      <c r="I202" s="203"/>
      <c r="J202" s="204"/>
      <c r="K202" s="205" t="s">
        <v>17</v>
      </c>
      <c r="L202" s="206"/>
      <c r="M202" s="60" t="s">
        <v>18</v>
      </c>
      <c r="N202" s="61">
        <v>2020</v>
      </c>
      <c r="O202" s="62" t="s">
        <v>19</v>
      </c>
      <c r="P202" s="207"/>
      <c r="Q202" s="208"/>
      <c r="R202" s="209"/>
    </row>
    <row r="203" spans="1:18" ht="16.5" thickBot="1">
      <c r="A203" s="1"/>
      <c r="B203" s="210">
        <f ca="1">TODAY()</f>
        <v>44809</v>
      </c>
      <c r="C203" s="68"/>
      <c r="D203" s="69" t="s">
        <v>21</v>
      </c>
      <c r="E203" s="70"/>
      <c r="F203" s="71" t="s">
        <v>22</v>
      </c>
      <c r="G203" s="72"/>
      <c r="H203" s="71" t="s">
        <v>23</v>
      </c>
      <c r="I203" s="72"/>
      <c r="J203" s="71" t="s">
        <v>24</v>
      </c>
      <c r="K203" s="73"/>
      <c r="L203" s="211" t="s">
        <v>25</v>
      </c>
      <c r="M203" s="75" t="s">
        <v>26</v>
      </c>
      <c r="N203" s="76" t="s">
        <v>19</v>
      </c>
      <c r="O203" s="77" t="s">
        <v>26</v>
      </c>
      <c r="P203" s="320"/>
      <c r="Q203" s="79" t="s">
        <v>27</v>
      </c>
      <c r="R203" s="79" t="s">
        <v>28</v>
      </c>
    </row>
    <row r="204" spans="1:18">
      <c r="A204" s="1"/>
      <c r="B204" s="321" t="s">
        <v>242</v>
      </c>
      <c r="C204" s="322"/>
      <c r="D204" s="323"/>
      <c r="E204" s="324"/>
      <c r="F204" s="325">
        <v>140</v>
      </c>
      <c r="G204" s="326"/>
      <c r="H204" s="327">
        <v>200</v>
      </c>
      <c r="I204" s="328"/>
      <c r="J204" s="327">
        <v>250</v>
      </c>
      <c r="K204" s="329"/>
      <c r="L204" s="325">
        <v>250</v>
      </c>
      <c r="M204" s="330"/>
      <c r="N204" s="331"/>
      <c r="O204" s="330"/>
      <c r="P204" s="207"/>
      <c r="Q204" s="332" t="s">
        <v>152</v>
      </c>
      <c r="R204" s="333" t="s">
        <v>241</v>
      </c>
    </row>
    <row r="205" spans="1:18">
      <c r="A205" s="1"/>
      <c r="B205" s="114" t="s">
        <v>243</v>
      </c>
      <c r="C205" s="334"/>
      <c r="D205" s="335"/>
      <c r="E205" s="336"/>
      <c r="F205" s="337">
        <v>120</v>
      </c>
      <c r="G205" s="338"/>
      <c r="H205" s="339">
        <v>180</v>
      </c>
      <c r="I205" s="340"/>
      <c r="J205" s="339">
        <v>200</v>
      </c>
      <c r="K205" s="341"/>
      <c r="L205" s="337">
        <v>220</v>
      </c>
      <c r="M205" s="232"/>
      <c r="N205" s="342"/>
      <c r="O205" s="232"/>
      <c r="P205" s="207"/>
      <c r="Q205" s="332" t="s">
        <v>44</v>
      </c>
      <c r="R205" s="333" t="s">
        <v>241</v>
      </c>
    </row>
    <row r="206" spans="1:18">
      <c r="A206" s="1"/>
      <c r="B206" s="114" t="s">
        <v>244</v>
      </c>
      <c r="C206" s="334"/>
      <c r="D206" s="343"/>
      <c r="E206" s="344"/>
      <c r="F206" s="345">
        <v>125</v>
      </c>
      <c r="G206" s="346"/>
      <c r="H206" s="347">
        <v>175</v>
      </c>
      <c r="I206" s="348"/>
      <c r="J206" s="347">
        <v>225</v>
      </c>
      <c r="K206" s="349"/>
      <c r="L206" s="345">
        <v>260</v>
      </c>
      <c r="M206" s="237">
        <v>9.07</v>
      </c>
      <c r="N206" s="91">
        <f t="shared" ref="N206:N271" si="4">(M206-O206)/(O206/100)</f>
        <v>-0.5482456140350761</v>
      </c>
      <c r="O206" s="237">
        <v>9.1199999999999992</v>
      </c>
      <c r="P206" s="207"/>
      <c r="Q206" s="332" t="s">
        <v>41</v>
      </c>
      <c r="R206" s="333" t="s">
        <v>241</v>
      </c>
    </row>
    <row r="207" spans="1:18">
      <c r="A207" s="1"/>
      <c r="B207" s="114" t="s">
        <v>245</v>
      </c>
      <c r="C207" s="334"/>
      <c r="D207" s="343"/>
      <c r="E207" s="344"/>
      <c r="F207" s="345">
        <v>125</v>
      </c>
      <c r="G207" s="346"/>
      <c r="H207" s="347">
        <v>160</v>
      </c>
      <c r="I207" s="348"/>
      <c r="J207" s="347">
        <v>200</v>
      </c>
      <c r="K207" s="349"/>
      <c r="L207" s="345">
        <v>225</v>
      </c>
      <c r="M207" s="237">
        <v>7.53</v>
      </c>
      <c r="N207" s="91">
        <f t="shared" si="4"/>
        <v>8.9725036179450086</v>
      </c>
      <c r="O207" s="237">
        <v>6.91</v>
      </c>
      <c r="P207" s="207"/>
      <c r="Q207" s="332" t="s">
        <v>48</v>
      </c>
      <c r="R207" s="333" t="s">
        <v>241</v>
      </c>
    </row>
    <row r="208" spans="1:18">
      <c r="A208" s="1"/>
      <c r="B208" s="114" t="s">
        <v>246</v>
      </c>
      <c r="C208" s="334"/>
      <c r="D208" s="350"/>
      <c r="E208" s="351"/>
      <c r="F208" s="352"/>
      <c r="G208" s="111"/>
      <c r="H208" s="353"/>
      <c r="I208" s="354"/>
      <c r="J208" s="353"/>
      <c r="K208" s="110"/>
      <c r="L208" s="352"/>
      <c r="M208" s="215">
        <v>1.41</v>
      </c>
      <c r="N208" s="91">
        <f t="shared" si="4"/>
        <v>101.42857142857143</v>
      </c>
      <c r="O208" s="215">
        <v>0.7</v>
      </c>
      <c r="P208" s="207"/>
      <c r="Q208" s="332" t="s">
        <v>48</v>
      </c>
      <c r="R208" s="333" t="s">
        <v>241</v>
      </c>
    </row>
    <row r="209" spans="1:18">
      <c r="A209" s="1"/>
      <c r="B209" s="114" t="s">
        <v>247</v>
      </c>
      <c r="C209" s="334"/>
      <c r="D209" s="350"/>
      <c r="E209" s="351"/>
      <c r="F209" s="352">
        <v>125</v>
      </c>
      <c r="G209" s="111"/>
      <c r="H209" s="353">
        <v>175</v>
      </c>
      <c r="I209" s="354"/>
      <c r="J209" s="353">
        <v>200</v>
      </c>
      <c r="K209" s="110"/>
      <c r="L209" s="352">
        <v>225</v>
      </c>
      <c r="M209" s="215">
        <v>2.33</v>
      </c>
      <c r="N209" s="91">
        <f t="shared" si="4"/>
        <v>-1.2711864406779578</v>
      </c>
      <c r="O209" s="215">
        <v>2.36</v>
      </c>
      <c r="P209" s="207"/>
      <c r="Q209" s="332" t="s">
        <v>41</v>
      </c>
      <c r="R209" s="333" t="s">
        <v>241</v>
      </c>
    </row>
    <row r="210" spans="1:18">
      <c r="A210" s="1"/>
      <c r="B210" s="114" t="s">
        <v>248</v>
      </c>
      <c r="C210" s="111"/>
      <c r="D210" s="84"/>
      <c r="E210" s="355"/>
      <c r="F210" s="82"/>
      <c r="G210" s="111"/>
      <c r="H210" s="84"/>
      <c r="I210" s="354"/>
      <c r="J210" s="84"/>
      <c r="K210" s="110"/>
      <c r="L210" s="82"/>
      <c r="M210" s="215">
        <v>18.100000000000001</v>
      </c>
      <c r="N210" s="91">
        <f t="shared" si="4"/>
        <v>12.213267203967778</v>
      </c>
      <c r="O210" s="215">
        <v>16.13</v>
      </c>
      <c r="P210" s="88"/>
      <c r="Q210" s="217" t="s">
        <v>48</v>
      </c>
      <c r="R210" s="89" t="s">
        <v>241</v>
      </c>
    </row>
    <row r="211" spans="1:18">
      <c r="A211" s="1"/>
      <c r="B211" s="114" t="s">
        <v>249</v>
      </c>
      <c r="C211" s="253"/>
      <c r="D211" s="84">
        <v>100</v>
      </c>
      <c r="E211" s="355"/>
      <c r="F211" s="82">
        <v>135</v>
      </c>
      <c r="G211" s="111"/>
      <c r="H211" s="84">
        <v>185</v>
      </c>
      <c r="I211" s="354"/>
      <c r="J211" s="84">
        <v>210</v>
      </c>
      <c r="K211" s="110"/>
      <c r="L211" s="82"/>
      <c r="M211" s="215"/>
      <c r="N211" s="91"/>
      <c r="O211" s="215"/>
      <c r="P211" s="88"/>
      <c r="Q211" s="217" t="s">
        <v>65</v>
      </c>
      <c r="R211" s="89" t="s">
        <v>241</v>
      </c>
    </row>
    <row r="212" spans="1:18">
      <c r="A212" s="1"/>
      <c r="B212" s="114" t="s">
        <v>250</v>
      </c>
      <c r="C212" s="253"/>
      <c r="D212" s="84"/>
      <c r="E212" s="355"/>
      <c r="F212" s="82">
        <v>140</v>
      </c>
      <c r="G212" s="111"/>
      <c r="H212" s="84">
        <v>175</v>
      </c>
      <c r="I212" s="354"/>
      <c r="J212" s="84">
        <v>210</v>
      </c>
      <c r="K212" s="110"/>
      <c r="L212" s="82">
        <v>235</v>
      </c>
      <c r="M212" s="215">
        <v>0.47</v>
      </c>
      <c r="N212" s="91">
        <f t="shared" si="4"/>
        <v>-67.132867132867133</v>
      </c>
      <c r="O212" s="215">
        <v>1.43</v>
      </c>
      <c r="P212" s="88"/>
      <c r="Q212" s="217" t="s">
        <v>44</v>
      </c>
      <c r="R212" s="89" t="s">
        <v>241</v>
      </c>
    </row>
    <row r="213" spans="1:18">
      <c r="A213" s="1"/>
      <c r="B213" s="114" t="s">
        <v>251</v>
      </c>
      <c r="C213" s="356"/>
      <c r="D213" s="84"/>
      <c r="E213" s="357"/>
      <c r="F213" s="82"/>
      <c r="G213" s="358"/>
      <c r="H213" s="84"/>
      <c r="I213" s="359"/>
      <c r="J213" s="84"/>
      <c r="K213" s="83"/>
      <c r="L213" s="82"/>
      <c r="M213" s="215"/>
      <c r="N213" s="91"/>
      <c r="O213" s="215"/>
      <c r="P213" s="88"/>
      <c r="Q213" s="254" t="s">
        <v>41</v>
      </c>
      <c r="R213" s="89" t="s">
        <v>241</v>
      </c>
    </row>
    <row r="214" spans="1:18">
      <c r="A214" s="1"/>
      <c r="B214" s="114" t="s">
        <v>252</v>
      </c>
      <c r="C214" s="356"/>
      <c r="D214" s="84"/>
      <c r="E214" s="360">
        <v>15</v>
      </c>
      <c r="F214" s="82">
        <v>125</v>
      </c>
      <c r="G214" s="358"/>
      <c r="H214" s="84">
        <v>150</v>
      </c>
      <c r="I214" s="359"/>
      <c r="J214" s="84">
        <v>175</v>
      </c>
      <c r="K214" s="83"/>
      <c r="L214" s="82">
        <v>200</v>
      </c>
      <c r="M214" s="215">
        <v>0.67</v>
      </c>
      <c r="N214" s="91">
        <f t="shared" si="4"/>
        <v>-62.983425414364639</v>
      </c>
      <c r="O214" s="215">
        <v>1.81</v>
      </c>
      <c r="P214" s="88"/>
      <c r="Q214" s="254" t="s">
        <v>181</v>
      </c>
      <c r="R214" s="89" t="s">
        <v>241</v>
      </c>
    </row>
    <row r="215" spans="1:18">
      <c r="A215" s="1"/>
      <c r="B215" s="149" t="s">
        <v>253</v>
      </c>
      <c r="C215" s="361"/>
      <c r="D215" s="129">
        <v>115</v>
      </c>
      <c r="E215" s="362"/>
      <c r="F215" s="128">
        <v>150</v>
      </c>
      <c r="G215" s="130"/>
      <c r="H215" s="129">
        <v>175</v>
      </c>
      <c r="I215" s="363"/>
      <c r="J215" s="129">
        <v>200</v>
      </c>
      <c r="K215" s="127"/>
      <c r="L215" s="128">
        <v>225</v>
      </c>
      <c r="M215" s="279">
        <v>3.24</v>
      </c>
      <c r="N215" s="106">
        <f t="shared" si="4"/>
        <v>59.605911330049288</v>
      </c>
      <c r="O215" s="279">
        <v>2.0299999999999998</v>
      </c>
      <c r="P215" s="133"/>
      <c r="Q215" s="281" t="s">
        <v>254</v>
      </c>
      <c r="R215" s="134" t="s">
        <v>241</v>
      </c>
    </row>
    <row r="216" spans="1:18">
      <c r="A216" s="1"/>
      <c r="B216" s="364" t="s">
        <v>255</v>
      </c>
      <c r="C216" s="365"/>
      <c r="D216" s="84"/>
      <c r="E216" s="357"/>
      <c r="F216" s="82"/>
      <c r="G216" s="85"/>
      <c r="H216" s="84"/>
      <c r="I216" s="213"/>
      <c r="J216" s="84"/>
      <c r="K216" s="83"/>
      <c r="L216" s="82"/>
      <c r="M216" s="215">
        <v>2.19</v>
      </c>
      <c r="N216" s="91">
        <f>(M216-O216)/(O216/100)</f>
        <v>-20.072992700729937</v>
      </c>
      <c r="O216" s="215">
        <v>2.74</v>
      </c>
      <c r="P216" s="122"/>
      <c r="Q216" s="366" t="s">
        <v>44</v>
      </c>
      <c r="R216" s="123" t="s">
        <v>241</v>
      </c>
    </row>
    <row r="217" spans="1:18">
      <c r="A217" s="1"/>
      <c r="B217" s="364" t="s">
        <v>256</v>
      </c>
      <c r="C217" s="365"/>
      <c r="D217" s="84"/>
      <c r="E217" s="357"/>
      <c r="F217" s="82"/>
      <c r="G217" s="85"/>
      <c r="H217" s="84"/>
      <c r="I217" s="213"/>
      <c r="J217" s="84"/>
      <c r="K217" s="83"/>
      <c r="L217" s="82"/>
      <c r="M217" s="215">
        <v>7.98</v>
      </c>
      <c r="N217" s="91">
        <f t="shared" si="4"/>
        <v>8.5714285714285818</v>
      </c>
      <c r="O217" s="215">
        <v>7.35</v>
      </c>
      <c r="P217" s="122"/>
      <c r="Q217" s="366" t="s">
        <v>48</v>
      </c>
      <c r="R217" s="123" t="s">
        <v>241</v>
      </c>
    </row>
    <row r="218" spans="1:18">
      <c r="A218" s="1"/>
      <c r="B218" s="114" t="s">
        <v>257</v>
      </c>
      <c r="C218" s="354"/>
      <c r="D218" s="84"/>
      <c r="E218" s="357"/>
      <c r="F218" s="82">
        <v>100</v>
      </c>
      <c r="G218" s="85"/>
      <c r="H218" s="84">
        <v>120</v>
      </c>
      <c r="I218" s="213"/>
      <c r="J218" s="84">
        <v>160</v>
      </c>
      <c r="K218" s="83"/>
      <c r="L218" s="82">
        <v>200</v>
      </c>
      <c r="M218" s="215"/>
      <c r="N218" s="91"/>
      <c r="O218" s="215"/>
      <c r="P218" s="88"/>
      <c r="Q218" s="217" t="s">
        <v>152</v>
      </c>
      <c r="R218" s="89" t="s">
        <v>241</v>
      </c>
    </row>
    <row r="219" spans="1:18">
      <c r="A219" s="1"/>
      <c r="B219" s="114" t="s">
        <v>258</v>
      </c>
      <c r="C219" s="356"/>
      <c r="D219" s="84"/>
      <c r="E219" s="355"/>
      <c r="F219" s="82"/>
      <c r="G219" s="111"/>
      <c r="H219" s="84">
        <v>170</v>
      </c>
      <c r="I219" s="354"/>
      <c r="J219" s="84">
        <v>200</v>
      </c>
      <c r="K219" s="110"/>
      <c r="L219" s="82">
        <v>275</v>
      </c>
      <c r="M219" s="215">
        <v>20.7</v>
      </c>
      <c r="N219" s="91">
        <f t="shared" si="4"/>
        <v>-4.3879907621247085</v>
      </c>
      <c r="O219" s="215">
        <v>21.65</v>
      </c>
      <c r="P219" s="88"/>
      <c r="Q219" s="217" t="s">
        <v>41</v>
      </c>
      <c r="R219" s="89" t="s">
        <v>241</v>
      </c>
    </row>
    <row r="220" spans="1:18" ht="15.75" thickBot="1">
      <c r="A220" s="1"/>
      <c r="B220" s="114" t="s">
        <v>259</v>
      </c>
      <c r="C220" s="356"/>
      <c r="D220" s="84">
        <v>75</v>
      </c>
      <c r="E220" s="357"/>
      <c r="F220" s="82">
        <v>125</v>
      </c>
      <c r="G220" s="85"/>
      <c r="H220" s="84">
        <v>180</v>
      </c>
      <c r="I220" s="213"/>
      <c r="J220" s="84">
        <v>210</v>
      </c>
      <c r="K220" s="83"/>
      <c r="L220" s="82">
        <v>250</v>
      </c>
      <c r="M220" s="215">
        <v>112.93</v>
      </c>
      <c r="N220" s="91">
        <f t="shared" si="4"/>
        <v>-4.3452481788920849</v>
      </c>
      <c r="O220" s="215">
        <v>118.06</v>
      </c>
      <c r="P220" s="88"/>
      <c r="Q220" s="217" t="s">
        <v>48</v>
      </c>
      <c r="R220" s="89" t="s">
        <v>241</v>
      </c>
    </row>
    <row r="221" spans="1:18" ht="15.75" thickBot="1">
      <c r="A221" s="1"/>
      <c r="B221" s="114" t="s">
        <v>259</v>
      </c>
      <c r="C221" s="356"/>
      <c r="D221" s="84"/>
      <c r="E221" s="357"/>
      <c r="F221" s="82"/>
      <c r="G221" s="85"/>
      <c r="H221" s="84"/>
      <c r="I221" s="233">
        <v>22</v>
      </c>
      <c r="J221" s="234">
        <v>260</v>
      </c>
      <c r="K221" s="235">
        <v>24</v>
      </c>
      <c r="L221" s="234">
        <v>260</v>
      </c>
      <c r="M221" s="215">
        <v>112.93</v>
      </c>
      <c r="N221" s="91">
        <f t="shared" si="4"/>
        <v>-4.3452481788920849</v>
      </c>
      <c r="O221" s="215">
        <v>118.06</v>
      </c>
      <c r="P221" s="88"/>
      <c r="Q221" s="217" t="s">
        <v>48</v>
      </c>
      <c r="R221" s="89" t="s">
        <v>241</v>
      </c>
    </row>
    <row r="222" spans="1:18">
      <c r="A222" s="1"/>
      <c r="B222" s="114" t="s">
        <v>260</v>
      </c>
      <c r="C222" s="83"/>
      <c r="D222" s="84">
        <v>65</v>
      </c>
      <c r="E222" s="357"/>
      <c r="F222" s="367">
        <v>150</v>
      </c>
      <c r="G222" s="140"/>
      <c r="H222" s="287">
        <v>190</v>
      </c>
      <c r="I222" s="368"/>
      <c r="J222" s="287">
        <v>225</v>
      </c>
      <c r="K222" s="369"/>
      <c r="L222" s="367">
        <v>240</v>
      </c>
      <c r="M222" s="215">
        <v>4.92</v>
      </c>
      <c r="N222" s="91">
        <f t="shared" si="4"/>
        <v>-23.956723338485318</v>
      </c>
      <c r="O222" s="215">
        <v>6.47</v>
      </c>
      <c r="P222" s="88"/>
      <c r="Q222" s="217" t="s">
        <v>30</v>
      </c>
      <c r="R222" s="89" t="s">
        <v>241</v>
      </c>
    </row>
    <row r="223" spans="1:18">
      <c r="A223" s="1"/>
      <c r="B223" s="114" t="s">
        <v>261</v>
      </c>
      <c r="C223" s="253"/>
      <c r="D223" s="84"/>
      <c r="E223" s="357"/>
      <c r="F223" s="367">
        <v>130</v>
      </c>
      <c r="G223" s="140"/>
      <c r="H223" s="287">
        <v>185</v>
      </c>
      <c r="I223" s="368"/>
      <c r="J223" s="287">
        <v>220</v>
      </c>
      <c r="K223" s="369"/>
      <c r="L223" s="367">
        <v>240</v>
      </c>
      <c r="M223" s="215">
        <v>13.04</v>
      </c>
      <c r="N223" s="91">
        <f t="shared" si="4"/>
        <v>35.550935550935556</v>
      </c>
      <c r="O223" s="215">
        <v>9.6199999999999992</v>
      </c>
      <c r="P223" s="88"/>
      <c r="Q223" s="217" t="s">
        <v>41</v>
      </c>
      <c r="R223" s="89" t="s">
        <v>241</v>
      </c>
    </row>
    <row r="224" spans="1:18">
      <c r="A224" s="1"/>
      <c r="B224" s="114" t="s">
        <v>262</v>
      </c>
      <c r="C224" s="253"/>
      <c r="D224" s="84"/>
      <c r="E224" s="357"/>
      <c r="F224" s="367">
        <v>120</v>
      </c>
      <c r="G224" s="140"/>
      <c r="H224" s="287">
        <v>200</v>
      </c>
      <c r="I224" s="368"/>
      <c r="J224" s="287">
        <v>250</v>
      </c>
      <c r="K224" s="369"/>
      <c r="L224" s="367">
        <v>275</v>
      </c>
      <c r="M224" s="215">
        <v>50.84</v>
      </c>
      <c r="N224" s="91">
        <f t="shared" si="4"/>
        <v>0.33550424314190191</v>
      </c>
      <c r="O224" s="215">
        <v>50.67</v>
      </c>
      <c r="P224" s="88"/>
      <c r="Q224" s="217" t="s">
        <v>44</v>
      </c>
      <c r="R224" s="89" t="s">
        <v>241</v>
      </c>
    </row>
    <row r="225" spans="1:18">
      <c r="A225" s="1"/>
      <c r="B225" s="114" t="s">
        <v>263</v>
      </c>
      <c r="C225" s="253"/>
      <c r="D225" s="84"/>
      <c r="E225" s="357"/>
      <c r="F225" s="82">
        <v>125</v>
      </c>
      <c r="G225" s="85"/>
      <c r="H225" s="84">
        <v>160</v>
      </c>
      <c r="I225" s="213"/>
      <c r="J225" s="84">
        <v>190</v>
      </c>
      <c r="K225" s="83"/>
      <c r="L225" s="82">
        <v>210</v>
      </c>
      <c r="M225" s="215"/>
      <c r="N225" s="91"/>
      <c r="O225" s="215"/>
      <c r="P225" s="88"/>
      <c r="Q225" s="217" t="s">
        <v>41</v>
      </c>
      <c r="R225" s="89" t="s">
        <v>241</v>
      </c>
    </row>
    <row r="226" spans="1:18">
      <c r="A226" s="1"/>
      <c r="B226" s="114" t="s">
        <v>264</v>
      </c>
      <c r="C226" s="253"/>
      <c r="D226" s="84"/>
      <c r="E226" s="357"/>
      <c r="F226" s="367"/>
      <c r="G226" s="140"/>
      <c r="H226" s="287"/>
      <c r="I226" s="368"/>
      <c r="J226" s="287"/>
      <c r="K226" s="369"/>
      <c r="L226" s="367"/>
      <c r="M226" s="215">
        <v>1.88</v>
      </c>
      <c r="N226" s="91">
        <f t="shared" si="4"/>
        <v>27.027027027027021</v>
      </c>
      <c r="O226" s="215">
        <v>1.48</v>
      </c>
      <c r="P226" s="88"/>
      <c r="Q226" s="217" t="s">
        <v>41</v>
      </c>
      <c r="R226" s="89" t="s">
        <v>241</v>
      </c>
    </row>
    <row r="227" spans="1:18">
      <c r="A227" s="1"/>
      <c r="B227" s="114" t="s">
        <v>265</v>
      </c>
      <c r="C227" s="253"/>
      <c r="D227" s="84"/>
      <c r="E227" s="357"/>
      <c r="F227" s="82">
        <v>100</v>
      </c>
      <c r="G227" s="85"/>
      <c r="H227" s="84">
        <v>160</v>
      </c>
      <c r="I227" s="213"/>
      <c r="J227" s="84">
        <v>200</v>
      </c>
      <c r="K227" s="83"/>
      <c r="L227" s="82">
        <v>225</v>
      </c>
      <c r="M227" s="215">
        <v>3.37</v>
      </c>
      <c r="N227" s="91">
        <f t="shared" si="4"/>
        <v>-7.9234972677595641</v>
      </c>
      <c r="O227" s="215">
        <v>3.66</v>
      </c>
      <c r="P227" s="88"/>
      <c r="Q227" s="254" t="s">
        <v>44</v>
      </c>
      <c r="R227" s="89" t="s">
        <v>241</v>
      </c>
    </row>
    <row r="228" spans="1:18">
      <c r="A228" s="1"/>
      <c r="B228" s="114" t="s">
        <v>266</v>
      </c>
      <c r="C228" s="253"/>
      <c r="D228" s="84"/>
      <c r="E228" s="357"/>
      <c r="F228" s="82">
        <v>120</v>
      </c>
      <c r="G228" s="85"/>
      <c r="H228" s="84">
        <v>170</v>
      </c>
      <c r="I228" s="213"/>
      <c r="J228" s="84">
        <v>200</v>
      </c>
      <c r="K228" s="83"/>
      <c r="L228" s="82">
        <v>225</v>
      </c>
      <c r="M228" s="215"/>
      <c r="N228" s="91"/>
      <c r="O228" s="215"/>
      <c r="P228" s="88"/>
      <c r="Q228" s="254" t="s">
        <v>41</v>
      </c>
      <c r="R228" s="89" t="s">
        <v>241</v>
      </c>
    </row>
    <row r="229" spans="1:18">
      <c r="A229" s="1"/>
      <c r="B229" s="114" t="s">
        <v>267</v>
      </c>
      <c r="C229" s="253"/>
      <c r="D229" s="84"/>
      <c r="E229" s="357"/>
      <c r="F229" s="82">
        <v>150</v>
      </c>
      <c r="G229" s="85"/>
      <c r="H229" s="84">
        <v>200</v>
      </c>
      <c r="I229" s="213"/>
      <c r="J229" s="84">
        <v>240</v>
      </c>
      <c r="K229" s="83"/>
      <c r="L229" s="82">
        <v>280</v>
      </c>
      <c r="M229" s="215">
        <v>2.42</v>
      </c>
      <c r="N229" s="91">
        <f t="shared" si="4"/>
        <v>29.411764705882341</v>
      </c>
      <c r="O229" s="215">
        <v>1.87</v>
      </c>
      <c r="P229" s="88"/>
      <c r="Q229" s="254" t="s">
        <v>41</v>
      </c>
      <c r="R229" s="89" t="s">
        <v>241</v>
      </c>
    </row>
    <row r="230" spans="1:18">
      <c r="A230" s="1"/>
      <c r="B230" s="114" t="s">
        <v>268</v>
      </c>
      <c r="C230" s="253"/>
      <c r="D230" s="84"/>
      <c r="E230" s="357"/>
      <c r="F230" s="82"/>
      <c r="G230" s="85"/>
      <c r="H230" s="84"/>
      <c r="I230" s="213"/>
      <c r="J230" s="84"/>
      <c r="K230" s="83"/>
      <c r="L230" s="82"/>
      <c r="M230" s="215">
        <v>14.51</v>
      </c>
      <c r="N230" s="91">
        <f t="shared" si="4"/>
        <v>-3.0080213903743385</v>
      </c>
      <c r="O230" s="215">
        <v>14.96</v>
      </c>
      <c r="P230" s="88"/>
      <c r="Q230" s="217" t="s">
        <v>48</v>
      </c>
      <c r="R230" s="89" t="s">
        <v>241</v>
      </c>
    </row>
    <row r="231" spans="1:18">
      <c r="A231" s="1"/>
      <c r="B231" s="114" t="s">
        <v>269</v>
      </c>
      <c r="C231" s="253"/>
      <c r="D231" s="84"/>
      <c r="E231" s="357"/>
      <c r="F231" s="82"/>
      <c r="G231" s="85"/>
      <c r="H231" s="84"/>
      <c r="I231" s="213"/>
      <c r="J231" s="84"/>
      <c r="K231" s="83"/>
      <c r="L231" s="82"/>
      <c r="M231" s="215">
        <v>1.83</v>
      </c>
      <c r="N231" s="91">
        <f t="shared" si="4"/>
        <v>53.781512605042032</v>
      </c>
      <c r="O231" s="215">
        <v>1.19</v>
      </c>
      <c r="P231" s="88"/>
      <c r="Q231" s="254" t="s">
        <v>41</v>
      </c>
      <c r="R231" s="89" t="s">
        <v>241</v>
      </c>
    </row>
    <row r="232" spans="1:18">
      <c r="A232" s="1"/>
      <c r="B232" s="114" t="s">
        <v>270</v>
      </c>
      <c r="C232" s="253"/>
      <c r="D232" s="84">
        <v>100</v>
      </c>
      <c r="E232" s="355"/>
      <c r="F232" s="82">
        <v>135</v>
      </c>
      <c r="G232" s="111"/>
      <c r="H232" s="84">
        <v>185</v>
      </c>
      <c r="I232" s="354"/>
      <c r="J232" s="84">
        <v>210</v>
      </c>
      <c r="K232" s="83"/>
      <c r="L232" s="82"/>
      <c r="M232" s="215"/>
      <c r="N232" s="91"/>
      <c r="O232" s="215"/>
      <c r="P232" s="88"/>
      <c r="Q232" s="254" t="s">
        <v>254</v>
      </c>
      <c r="R232" s="89" t="s">
        <v>241</v>
      </c>
    </row>
    <row r="233" spans="1:18">
      <c r="A233" s="1"/>
      <c r="B233" s="149" t="s">
        <v>271</v>
      </c>
      <c r="C233" s="277"/>
      <c r="D233" s="129">
        <v>100</v>
      </c>
      <c r="E233" s="362"/>
      <c r="F233" s="128">
        <v>140</v>
      </c>
      <c r="G233" s="130"/>
      <c r="H233" s="129">
        <v>200</v>
      </c>
      <c r="I233" s="363"/>
      <c r="J233" s="129">
        <v>235</v>
      </c>
      <c r="K233" s="127"/>
      <c r="L233" s="128">
        <v>250</v>
      </c>
      <c r="M233" s="279"/>
      <c r="N233" s="106"/>
      <c r="O233" s="279"/>
      <c r="P233" s="133"/>
      <c r="Q233" s="281" t="s">
        <v>254</v>
      </c>
      <c r="R233" s="134" t="s">
        <v>241</v>
      </c>
    </row>
    <row r="234" spans="1:18">
      <c r="A234" s="1"/>
      <c r="B234" s="114" t="s">
        <v>272</v>
      </c>
      <c r="C234" s="253"/>
      <c r="D234" s="84"/>
      <c r="E234" s="360">
        <v>15</v>
      </c>
      <c r="F234" s="82">
        <v>160</v>
      </c>
      <c r="G234" s="360">
        <v>17</v>
      </c>
      <c r="H234" s="84">
        <v>200</v>
      </c>
      <c r="I234" s="360">
        <v>19</v>
      </c>
      <c r="J234" s="84">
        <v>235</v>
      </c>
      <c r="K234" s="83"/>
      <c r="L234" s="82">
        <v>260</v>
      </c>
      <c r="M234" s="215">
        <v>27.34</v>
      </c>
      <c r="N234" s="91">
        <f t="shared" si="4"/>
        <v>6.7968749999999938</v>
      </c>
      <c r="O234" s="215">
        <v>25.6</v>
      </c>
      <c r="P234" s="88"/>
      <c r="Q234" s="217" t="s">
        <v>33</v>
      </c>
      <c r="R234" s="89" t="s">
        <v>241</v>
      </c>
    </row>
    <row r="235" spans="1:18">
      <c r="A235" s="1"/>
      <c r="B235" s="114" t="s">
        <v>273</v>
      </c>
      <c r="C235" s="253"/>
      <c r="D235" s="84"/>
      <c r="E235" s="360">
        <v>15</v>
      </c>
      <c r="F235" s="82"/>
      <c r="G235" s="85"/>
      <c r="H235" s="84"/>
      <c r="I235" s="213"/>
      <c r="J235" s="84"/>
      <c r="K235" s="83"/>
      <c r="L235" s="82"/>
      <c r="M235" s="215"/>
      <c r="N235" s="91"/>
      <c r="O235" s="215"/>
      <c r="P235" s="88"/>
      <c r="Q235" s="217" t="s">
        <v>33</v>
      </c>
      <c r="R235" s="89" t="s">
        <v>241</v>
      </c>
    </row>
    <row r="236" spans="1:18">
      <c r="A236" s="1"/>
      <c r="B236" s="114" t="s">
        <v>274</v>
      </c>
      <c r="C236" s="253"/>
      <c r="D236" s="84"/>
      <c r="E236" s="370"/>
      <c r="F236" s="82"/>
      <c r="G236" s="85"/>
      <c r="H236" s="84"/>
      <c r="I236" s="213"/>
      <c r="J236" s="84"/>
      <c r="K236" s="83"/>
      <c r="L236" s="82"/>
      <c r="M236" s="215">
        <v>17.010000000000002</v>
      </c>
      <c r="N236" s="91">
        <f t="shared" si="4"/>
        <v>10.814332247557015</v>
      </c>
      <c r="O236" s="215">
        <v>15.35</v>
      </c>
      <c r="P236" s="88"/>
      <c r="Q236" s="217" t="s">
        <v>41</v>
      </c>
      <c r="R236" s="89" t="s">
        <v>241</v>
      </c>
    </row>
    <row r="237" spans="1:18">
      <c r="A237" s="1"/>
      <c r="B237" s="114" t="s">
        <v>275</v>
      </c>
      <c r="C237" s="253"/>
      <c r="D237" s="84"/>
      <c r="E237" s="357"/>
      <c r="F237" s="82">
        <v>115</v>
      </c>
      <c r="G237" s="85"/>
      <c r="H237" s="84">
        <v>150</v>
      </c>
      <c r="I237" s="213"/>
      <c r="J237" s="84">
        <v>200</v>
      </c>
      <c r="K237" s="83"/>
      <c r="L237" s="82">
        <v>250</v>
      </c>
      <c r="M237" s="215">
        <v>1.32</v>
      </c>
      <c r="N237" s="91">
        <f t="shared" si="4"/>
        <v>-57.692307692307693</v>
      </c>
      <c r="O237" s="215">
        <v>3.12</v>
      </c>
      <c r="P237" s="88"/>
      <c r="Q237" s="254" t="s">
        <v>44</v>
      </c>
      <c r="R237" s="89" t="s">
        <v>241</v>
      </c>
    </row>
    <row r="238" spans="1:18">
      <c r="A238" s="1"/>
      <c r="B238" s="114" t="s">
        <v>276</v>
      </c>
      <c r="C238" s="253"/>
      <c r="D238" s="84"/>
      <c r="E238" s="357"/>
      <c r="F238" s="82"/>
      <c r="G238" s="85"/>
      <c r="H238" s="84"/>
      <c r="I238" s="213"/>
      <c r="J238" s="84"/>
      <c r="K238" s="83"/>
      <c r="L238" s="82"/>
      <c r="M238" s="215">
        <v>0.32</v>
      </c>
      <c r="N238" s="91">
        <f t="shared" si="4"/>
        <v>60</v>
      </c>
      <c r="O238" s="215">
        <v>0.2</v>
      </c>
      <c r="P238" s="88"/>
      <c r="Q238" s="254" t="s">
        <v>33</v>
      </c>
      <c r="R238" s="89" t="s">
        <v>241</v>
      </c>
    </row>
    <row r="239" spans="1:18">
      <c r="A239" s="1"/>
      <c r="B239" s="114" t="s">
        <v>277</v>
      </c>
      <c r="C239" s="253"/>
      <c r="D239" s="84">
        <v>100</v>
      </c>
      <c r="E239" s="355"/>
      <c r="F239" s="82">
        <v>135</v>
      </c>
      <c r="G239" s="111"/>
      <c r="H239" s="84">
        <v>185</v>
      </c>
      <c r="I239" s="354"/>
      <c r="J239" s="84">
        <v>210</v>
      </c>
      <c r="K239" s="83"/>
      <c r="L239" s="82"/>
      <c r="M239" s="215"/>
      <c r="N239" s="91"/>
      <c r="O239" s="215"/>
      <c r="P239" s="88"/>
      <c r="Q239" s="254" t="s">
        <v>278</v>
      </c>
      <c r="R239" s="89" t="s">
        <v>241</v>
      </c>
    </row>
    <row r="240" spans="1:18">
      <c r="A240" s="1"/>
      <c r="B240" s="114" t="s">
        <v>279</v>
      </c>
      <c r="C240" s="253"/>
      <c r="D240" s="84">
        <v>100</v>
      </c>
      <c r="E240" s="355"/>
      <c r="F240" s="82">
        <v>135</v>
      </c>
      <c r="G240" s="111"/>
      <c r="H240" s="84">
        <v>185</v>
      </c>
      <c r="I240" s="354"/>
      <c r="J240" s="84">
        <v>210</v>
      </c>
      <c r="K240" s="83"/>
      <c r="L240" s="82"/>
      <c r="M240" s="215"/>
      <c r="N240" s="91"/>
      <c r="O240" s="215"/>
      <c r="P240" s="88"/>
      <c r="Q240" s="254" t="s">
        <v>222</v>
      </c>
      <c r="R240" s="89" t="s">
        <v>241</v>
      </c>
    </row>
    <row r="241" spans="1:18">
      <c r="A241" s="1"/>
      <c r="B241" s="114" t="s">
        <v>280</v>
      </c>
      <c r="C241" s="253"/>
      <c r="D241" s="84"/>
      <c r="E241" s="357"/>
      <c r="F241" s="82">
        <v>180</v>
      </c>
      <c r="G241" s="85"/>
      <c r="H241" s="84">
        <v>200</v>
      </c>
      <c r="I241" s="213"/>
      <c r="J241" s="84">
        <v>250</v>
      </c>
      <c r="K241" s="83"/>
      <c r="L241" s="82"/>
      <c r="M241" s="215">
        <v>1.44</v>
      </c>
      <c r="N241" s="91">
        <f t="shared" si="4"/>
        <v>9.9236641221373958</v>
      </c>
      <c r="O241" s="215">
        <v>1.31</v>
      </c>
      <c r="P241" s="88"/>
      <c r="Q241" s="254" t="s">
        <v>281</v>
      </c>
      <c r="R241" s="89" t="s">
        <v>241</v>
      </c>
    </row>
    <row r="242" spans="1:18">
      <c r="A242" s="1"/>
      <c r="B242" s="114" t="s">
        <v>282</v>
      </c>
      <c r="C242" s="253"/>
      <c r="D242" s="84"/>
      <c r="E242" s="360">
        <v>15</v>
      </c>
      <c r="F242" s="82">
        <v>120</v>
      </c>
      <c r="G242" s="85"/>
      <c r="H242" s="84">
        <v>175</v>
      </c>
      <c r="I242" s="213"/>
      <c r="J242" s="84">
        <v>250</v>
      </c>
      <c r="K242" s="83"/>
      <c r="L242" s="82">
        <v>300</v>
      </c>
      <c r="M242" s="215">
        <v>6.88</v>
      </c>
      <c r="N242" s="91">
        <f t="shared" si="4"/>
        <v>0.73206442166910424</v>
      </c>
      <c r="O242" s="215">
        <v>6.83</v>
      </c>
      <c r="P242" s="88"/>
      <c r="Q242" s="217" t="s">
        <v>33</v>
      </c>
      <c r="R242" s="89" t="s">
        <v>241</v>
      </c>
    </row>
    <row r="243" spans="1:18">
      <c r="A243" s="1"/>
      <c r="B243" s="114" t="s">
        <v>283</v>
      </c>
      <c r="C243" s="253"/>
      <c r="D243" s="84"/>
      <c r="E243" s="370"/>
      <c r="F243" s="82">
        <v>125</v>
      </c>
      <c r="G243" s="85"/>
      <c r="H243" s="84">
        <v>175</v>
      </c>
      <c r="I243" s="213"/>
      <c r="J243" s="84">
        <v>225</v>
      </c>
      <c r="K243" s="83"/>
      <c r="L243" s="82">
        <v>250</v>
      </c>
      <c r="M243" s="215">
        <v>5.31</v>
      </c>
      <c r="N243" s="91">
        <f t="shared" si="4"/>
        <v>-13.235294117647067</v>
      </c>
      <c r="O243" s="215">
        <v>6.12</v>
      </c>
      <c r="P243" s="88"/>
      <c r="Q243" s="254" t="s">
        <v>48</v>
      </c>
      <c r="R243" s="89" t="s">
        <v>241</v>
      </c>
    </row>
    <row r="244" spans="1:18">
      <c r="A244" s="1"/>
      <c r="B244" s="114" t="s">
        <v>284</v>
      </c>
      <c r="C244" s="253"/>
      <c r="D244" s="84">
        <v>110</v>
      </c>
      <c r="E244" s="371"/>
      <c r="F244" s="82">
        <v>150</v>
      </c>
      <c r="G244" s="85"/>
      <c r="H244" s="84">
        <v>185</v>
      </c>
      <c r="I244" s="213"/>
      <c r="J244" s="84">
        <v>200</v>
      </c>
      <c r="K244" s="83"/>
      <c r="L244" s="82">
        <v>200</v>
      </c>
      <c r="M244" s="215">
        <v>2.17</v>
      </c>
      <c r="N244" s="91">
        <f t="shared" si="4"/>
        <v>12.435233160621763</v>
      </c>
      <c r="O244" s="215">
        <v>1.93</v>
      </c>
      <c r="P244" s="88"/>
      <c r="Q244" s="254" t="s">
        <v>41</v>
      </c>
      <c r="R244" s="89" t="s">
        <v>241</v>
      </c>
    </row>
    <row r="245" spans="1:18">
      <c r="A245" s="1"/>
      <c r="B245" s="114" t="s">
        <v>285</v>
      </c>
      <c r="C245" s="356"/>
      <c r="D245" s="84">
        <v>100</v>
      </c>
      <c r="E245" s="355"/>
      <c r="F245" s="82">
        <v>135</v>
      </c>
      <c r="G245" s="111"/>
      <c r="H245" s="84">
        <v>185</v>
      </c>
      <c r="I245" s="354"/>
      <c r="J245" s="84">
        <v>210</v>
      </c>
      <c r="K245" s="83"/>
      <c r="L245" s="82"/>
      <c r="M245" s="215"/>
      <c r="N245" s="91"/>
      <c r="O245" s="215"/>
      <c r="P245" s="88"/>
      <c r="Q245" s="217" t="s">
        <v>48</v>
      </c>
      <c r="R245" s="89" t="s">
        <v>241</v>
      </c>
    </row>
    <row r="246" spans="1:18">
      <c r="A246" s="1"/>
      <c r="B246" s="114" t="s">
        <v>286</v>
      </c>
      <c r="C246" s="356"/>
      <c r="D246" s="84"/>
      <c r="E246" s="357"/>
      <c r="F246" s="82">
        <v>125</v>
      </c>
      <c r="G246" s="85"/>
      <c r="H246" s="84">
        <v>175</v>
      </c>
      <c r="I246" s="213"/>
      <c r="J246" s="84">
        <v>200</v>
      </c>
      <c r="K246" s="83"/>
      <c r="L246" s="82"/>
      <c r="M246" s="215"/>
      <c r="N246" s="91"/>
      <c r="O246" s="215"/>
      <c r="P246" s="88"/>
      <c r="Q246" s="217" t="s">
        <v>44</v>
      </c>
      <c r="R246" s="89" t="s">
        <v>241</v>
      </c>
    </row>
    <row r="247" spans="1:18">
      <c r="A247" s="1"/>
      <c r="B247" s="149" t="s">
        <v>287</v>
      </c>
      <c r="C247" s="361"/>
      <c r="D247" s="129">
        <v>70</v>
      </c>
      <c r="E247" s="372"/>
      <c r="F247" s="128">
        <v>140</v>
      </c>
      <c r="G247" s="373"/>
      <c r="H247" s="129">
        <v>200</v>
      </c>
      <c r="I247" s="374"/>
      <c r="J247" s="129">
        <v>250</v>
      </c>
      <c r="K247" s="150"/>
      <c r="L247" s="128">
        <v>275</v>
      </c>
      <c r="M247" s="279">
        <v>12.87</v>
      </c>
      <c r="N247" s="106">
        <f t="shared" si="4"/>
        <v>3.1249999999999902</v>
      </c>
      <c r="O247" s="279">
        <v>12.48</v>
      </c>
      <c r="P247" s="133"/>
      <c r="Q247" s="281" t="s">
        <v>44</v>
      </c>
      <c r="R247" s="134" t="s">
        <v>241</v>
      </c>
    </row>
    <row r="248" spans="1:18">
      <c r="A248" s="1"/>
      <c r="B248" s="114" t="s">
        <v>288</v>
      </c>
      <c r="C248" s="356"/>
      <c r="D248" s="84">
        <v>100</v>
      </c>
      <c r="E248" s="355"/>
      <c r="F248" s="82">
        <v>135</v>
      </c>
      <c r="G248" s="111"/>
      <c r="H248" s="84">
        <v>185</v>
      </c>
      <c r="I248" s="354"/>
      <c r="J248" s="84">
        <v>210</v>
      </c>
      <c r="K248" s="110"/>
      <c r="L248" s="82"/>
      <c r="M248" s="215"/>
      <c r="N248" s="91"/>
      <c r="O248" s="215"/>
      <c r="P248" s="88"/>
      <c r="Q248" s="217" t="s">
        <v>222</v>
      </c>
      <c r="R248" s="89" t="s">
        <v>241</v>
      </c>
    </row>
    <row r="249" spans="1:18">
      <c r="A249" s="1"/>
      <c r="B249" s="114" t="s">
        <v>289</v>
      </c>
      <c r="C249" s="356"/>
      <c r="D249" s="84"/>
      <c r="E249" s="355"/>
      <c r="F249" s="82"/>
      <c r="G249" s="111"/>
      <c r="H249" s="84"/>
      <c r="I249" s="354"/>
      <c r="J249" s="84"/>
      <c r="K249" s="110"/>
      <c r="L249" s="82"/>
      <c r="M249" s="215">
        <v>3.16</v>
      </c>
      <c r="N249" s="91">
        <f t="shared" si="4"/>
        <v>203.84615384615387</v>
      </c>
      <c r="O249" s="215">
        <v>1.04</v>
      </c>
      <c r="P249" s="88"/>
      <c r="Q249" s="217" t="s">
        <v>44</v>
      </c>
      <c r="R249" s="89" t="s">
        <v>241</v>
      </c>
    </row>
    <row r="250" spans="1:18">
      <c r="A250" s="1"/>
      <c r="B250" s="114" t="s">
        <v>290</v>
      </c>
      <c r="C250" s="83"/>
      <c r="D250" s="84">
        <v>100</v>
      </c>
      <c r="E250" s="355"/>
      <c r="F250" s="82">
        <v>135</v>
      </c>
      <c r="G250" s="111"/>
      <c r="H250" s="84">
        <v>185</v>
      </c>
      <c r="I250" s="354"/>
      <c r="J250" s="84">
        <v>210</v>
      </c>
      <c r="K250" s="110"/>
      <c r="L250" s="82"/>
      <c r="M250" s="215"/>
      <c r="N250" s="91"/>
      <c r="O250" s="215"/>
      <c r="P250" s="88"/>
      <c r="Q250" s="217" t="s">
        <v>254</v>
      </c>
      <c r="R250" s="89" t="s">
        <v>241</v>
      </c>
    </row>
    <row r="251" spans="1:18">
      <c r="A251" s="1"/>
      <c r="B251" s="114" t="s">
        <v>291</v>
      </c>
      <c r="C251" s="83"/>
      <c r="D251" s="84"/>
      <c r="E251" s="357"/>
      <c r="F251" s="214"/>
      <c r="G251" s="85"/>
      <c r="H251" s="84"/>
      <c r="I251" s="213"/>
      <c r="J251" s="238"/>
      <c r="K251" s="83"/>
      <c r="L251" s="82"/>
      <c r="M251" s="215">
        <v>2.79</v>
      </c>
      <c r="N251" s="91">
        <f t="shared" si="4"/>
        <v>1.8248175182481687</v>
      </c>
      <c r="O251" s="215">
        <v>2.74</v>
      </c>
      <c r="P251" s="88"/>
      <c r="Q251" s="217" t="s">
        <v>41</v>
      </c>
      <c r="R251" s="89" t="s">
        <v>241</v>
      </c>
    </row>
    <row r="252" spans="1:18">
      <c r="A252" s="1"/>
      <c r="B252" s="114" t="s">
        <v>292</v>
      </c>
      <c r="C252" s="83"/>
      <c r="D252" s="84"/>
      <c r="E252" s="357"/>
      <c r="F252" s="214">
        <v>140</v>
      </c>
      <c r="G252" s="85"/>
      <c r="H252" s="84">
        <v>180</v>
      </c>
      <c r="I252" s="213"/>
      <c r="J252" s="238">
        <v>240</v>
      </c>
      <c r="K252" s="83"/>
      <c r="L252" s="82">
        <v>260</v>
      </c>
      <c r="M252" s="215"/>
      <c r="N252" s="91"/>
      <c r="O252" s="215"/>
      <c r="P252" s="88"/>
      <c r="Q252" s="217" t="s">
        <v>33</v>
      </c>
      <c r="R252" s="89" t="s">
        <v>241</v>
      </c>
    </row>
    <row r="253" spans="1:18">
      <c r="A253" s="1"/>
      <c r="B253" s="114" t="s">
        <v>293</v>
      </c>
      <c r="C253" s="83"/>
      <c r="D253" s="84"/>
      <c r="E253" s="357"/>
      <c r="F253" s="214"/>
      <c r="G253" s="85"/>
      <c r="H253" s="84"/>
      <c r="I253" s="213"/>
      <c r="J253" s="238"/>
      <c r="K253" s="83"/>
      <c r="L253" s="82"/>
      <c r="M253" s="215">
        <v>2.0699999999999998</v>
      </c>
      <c r="N253" s="91">
        <f t="shared" si="4"/>
        <v>-52.304147465437786</v>
      </c>
      <c r="O253" s="215">
        <v>4.34</v>
      </c>
      <c r="P253" s="88"/>
      <c r="Q253" s="217" t="s">
        <v>41</v>
      </c>
      <c r="R253" s="89" t="s">
        <v>241</v>
      </c>
    </row>
    <row r="254" spans="1:18">
      <c r="A254" s="1"/>
      <c r="B254" s="114" t="s">
        <v>294</v>
      </c>
      <c r="C254" s="375"/>
      <c r="D254" s="84"/>
      <c r="E254" s="360">
        <v>15</v>
      </c>
      <c r="F254" s="214">
        <v>140</v>
      </c>
      <c r="G254" s="85"/>
      <c r="H254" s="84">
        <v>200</v>
      </c>
      <c r="I254" s="213"/>
      <c r="J254" s="238">
        <v>250</v>
      </c>
      <c r="K254" s="83"/>
      <c r="L254" s="82">
        <v>300</v>
      </c>
      <c r="M254" s="215">
        <v>44.54</v>
      </c>
      <c r="N254" s="91">
        <f t="shared" si="4"/>
        <v>69.418029669075707</v>
      </c>
      <c r="O254" s="215">
        <v>26.29</v>
      </c>
      <c r="P254" s="88"/>
      <c r="Q254" s="254" t="s">
        <v>152</v>
      </c>
      <c r="R254" s="89" t="s">
        <v>241</v>
      </c>
    </row>
    <row r="255" spans="1:18">
      <c r="A255" s="1"/>
      <c r="B255" s="114" t="s">
        <v>295</v>
      </c>
      <c r="C255" s="375"/>
      <c r="D255" s="84"/>
      <c r="E255" s="357"/>
      <c r="F255" s="82"/>
      <c r="G255" s="85"/>
      <c r="H255" s="84"/>
      <c r="I255" s="213"/>
      <c r="J255" s="84"/>
      <c r="K255" s="83"/>
      <c r="L255" s="82"/>
      <c r="M255" s="215">
        <v>48.35</v>
      </c>
      <c r="N255" s="91">
        <f t="shared" si="4"/>
        <v>6.9926974994467885</v>
      </c>
      <c r="O255" s="215">
        <v>45.19</v>
      </c>
      <c r="P255" s="88"/>
      <c r="Q255" s="217" t="s">
        <v>48</v>
      </c>
      <c r="R255" s="89" t="s">
        <v>241</v>
      </c>
    </row>
    <row r="256" spans="1:18">
      <c r="A256" s="1"/>
      <c r="B256" s="114" t="s">
        <v>296</v>
      </c>
      <c r="C256" s="375"/>
      <c r="D256" s="84"/>
      <c r="E256" s="357"/>
      <c r="F256" s="82">
        <v>115</v>
      </c>
      <c r="G256" s="85"/>
      <c r="H256" s="84">
        <v>150</v>
      </c>
      <c r="I256" s="213"/>
      <c r="J256" s="84">
        <v>180</v>
      </c>
      <c r="K256" s="83"/>
      <c r="L256" s="82">
        <v>225</v>
      </c>
      <c r="M256" s="215">
        <v>17.45</v>
      </c>
      <c r="N256" s="91">
        <f t="shared" si="4"/>
        <v>15.716180371352781</v>
      </c>
      <c r="O256" s="215">
        <v>15.08</v>
      </c>
      <c r="P256" s="88"/>
      <c r="Q256" s="217" t="s">
        <v>152</v>
      </c>
      <c r="R256" s="89" t="s">
        <v>241</v>
      </c>
    </row>
    <row r="257" spans="1:18">
      <c r="A257" s="1"/>
      <c r="B257" s="114" t="s">
        <v>297</v>
      </c>
      <c r="C257" s="375"/>
      <c r="D257" s="84"/>
      <c r="E257" s="357"/>
      <c r="F257" s="82"/>
      <c r="G257" s="85"/>
      <c r="H257" s="84"/>
      <c r="I257" s="213"/>
      <c r="J257" s="84"/>
      <c r="K257" s="83"/>
      <c r="L257" s="82"/>
      <c r="M257" s="215">
        <v>0.99</v>
      </c>
      <c r="N257" s="91">
        <f t="shared" si="4"/>
        <v>-16.806722689075627</v>
      </c>
      <c r="O257" s="215">
        <v>1.19</v>
      </c>
      <c r="P257" s="88"/>
      <c r="Q257" s="217" t="s">
        <v>33</v>
      </c>
      <c r="R257" s="89" t="s">
        <v>241</v>
      </c>
    </row>
    <row r="258" spans="1:18">
      <c r="A258" s="1"/>
      <c r="B258" s="114" t="s">
        <v>298</v>
      </c>
      <c r="C258" s="375"/>
      <c r="D258" s="84"/>
      <c r="E258" s="357"/>
      <c r="F258" s="82"/>
      <c r="G258" s="85"/>
      <c r="H258" s="84"/>
      <c r="I258" s="213"/>
      <c r="J258" s="84"/>
      <c r="K258" s="83"/>
      <c r="L258" s="82"/>
      <c r="M258" s="215"/>
      <c r="N258" s="91"/>
      <c r="O258" s="215"/>
      <c r="P258" s="88"/>
      <c r="Q258" s="217" t="s">
        <v>41</v>
      </c>
      <c r="R258" s="89" t="s">
        <v>241</v>
      </c>
    </row>
    <row r="259" spans="1:18">
      <c r="A259" s="1"/>
      <c r="B259" s="114" t="s">
        <v>299</v>
      </c>
      <c r="C259" s="375"/>
      <c r="D259" s="84"/>
      <c r="E259" s="357"/>
      <c r="F259" s="82">
        <v>120</v>
      </c>
      <c r="G259" s="85"/>
      <c r="H259" s="84">
        <v>160</v>
      </c>
      <c r="I259" s="213"/>
      <c r="J259" s="84">
        <v>190</v>
      </c>
      <c r="K259" s="83"/>
      <c r="L259" s="82">
        <v>225</v>
      </c>
      <c r="M259" s="215">
        <v>0.37</v>
      </c>
      <c r="N259" s="91">
        <f t="shared" si="4"/>
        <v>-74.829931972789126</v>
      </c>
      <c r="O259" s="215">
        <v>1.47</v>
      </c>
      <c r="P259" s="88"/>
      <c r="Q259" s="217" t="s">
        <v>33</v>
      </c>
      <c r="R259" s="89" t="s">
        <v>241</v>
      </c>
    </row>
    <row r="260" spans="1:18">
      <c r="A260" s="1"/>
      <c r="B260" s="114" t="s">
        <v>300</v>
      </c>
      <c r="C260" s="83"/>
      <c r="D260" s="84">
        <v>100</v>
      </c>
      <c r="E260" s="355"/>
      <c r="F260" s="82">
        <v>135</v>
      </c>
      <c r="G260" s="111"/>
      <c r="H260" s="84">
        <v>185</v>
      </c>
      <c r="I260" s="354"/>
      <c r="J260" s="84">
        <v>210</v>
      </c>
      <c r="K260" s="83"/>
      <c r="L260" s="82"/>
      <c r="M260" s="215"/>
      <c r="N260" s="91"/>
      <c r="O260" s="215"/>
      <c r="P260" s="88"/>
      <c r="Q260" s="254" t="s">
        <v>254</v>
      </c>
      <c r="R260" s="89" t="s">
        <v>241</v>
      </c>
    </row>
    <row r="261" spans="1:18">
      <c r="A261" s="1"/>
      <c r="B261" s="114" t="s">
        <v>301</v>
      </c>
      <c r="C261" s="83"/>
      <c r="D261" s="84"/>
      <c r="E261" s="357"/>
      <c r="F261" s="82">
        <v>125</v>
      </c>
      <c r="G261" s="85"/>
      <c r="H261" s="84">
        <v>170</v>
      </c>
      <c r="I261" s="213"/>
      <c r="J261" s="84">
        <v>210</v>
      </c>
      <c r="K261" s="83"/>
      <c r="L261" s="82">
        <v>240</v>
      </c>
      <c r="M261" s="215">
        <v>1.5</v>
      </c>
      <c r="N261" s="91">
        <f t="shared" si="4"/>
        <v>-38.524590163934427</v>
      </c>
      <c r="O261" s="215">
        <v>2.44</v>
      </c>
      <c r="P261" s="88"/>
      <c r="Q261" s="217" t="s">
        <v>33</v>
      </c>
      <c r="R261" s="89" t="s">
        <v>241</v>
      </c>
    </row>
    <row r="262" spans="1:18">
      <c r="A262" s="1"/>
      <c r="B262" s="114" t="s">
        <v>302</v>
      </c>
      <c r="C262" s="110"/>
      <c r="D262" s="84">
        <v>75</v>
      </c>
      <c r="E262" s="85"/>
      <c r="F262" s="84">
        <v>125</v>
      </c>
      <c r="G262" s="85"/>
      <c r="H262" s="238">
        <v>175</v>
      </c>
      <c r="I262" s="85"/>
      <c r="J262" s="84">
        <v>225</v>
      </c>
      <c r="K262" s="253"/>
      <c r="L262" s="82">
        <v>275</v>
      </c>
      <c r="M262" s="215"/>
      <c r="N262" s="91"/>
      <c r="O262" s="215"/>
      <c r="P262" s="88"/>
      <c r="Q262" s="254" t="s">
        <v>41</v>
      </c>
      <c r="R262" s="89" t="s">
        <v>241</v>
      </c>
    </row>
    <row r="263" spans="1:18">
      <c r="A263" s="1"/>
      <c r="B263" s="160" t="s">
        <v>303</v>
      </c>
      <c r="C263" s="102"/>
      <c r="D263" s="103"/>
      <c r="E263" s="376"/>
      <c r="F263" s="101"/>
      <c r="G263" s="104"/>
      <c r="H263" s="103"/>
      <c r="I263" s="377"/>
      <c r="J263" s="103"/>
      <c r="K263" s="102"/>
      <c r="L263" s="101"/>
      <c r="M263" s="378">
        <v>4.83</v>
      </c>
      <c r="N263" s="106">
        <f t="shared" si="4"/>
        <v>-7.1153846153846168</v>
      </c>
      <c r="O263" s="378">
        <v>5.2</v>
      </c>
      <c r="P263" s="107"/>
      <c r="Q263" s="379" t="s">
        <v>281</v>
      </c>
      <c r="R263" s="108" t="s">
        <v>241</v>
      </c>
    </row>
    <row r="264" spans="1:18">
      <c r="A264" s="1"/>
      <c r="B264" s="114" t="s">
        <v>304</v>
      </c>
      <c r="C264" s="110"/>
      <c r="D264" s="84">
        <v>100</v>
      </c>
      <c r="E264" s="355"/>
      <c r="F264" s="82">
        <v>135</v>
      </c>
      <c r="G264" s="111"/>
      <c r="H264" s="84">
        <v>185</v>
      </c>
      <c r="I264" s="354"/>
      <c r="J264" s="84">
        <v>210</v>
      </c>
      <c r="K264" s="110"/>
      <c r="L264" s="82"/>
      <c r="M264" s="215"/>
      <c r="N264" s="91"/>
      <c r="O264" s="215"/>
      <c r="P264" s="88"/>
      <c r="Q264" s="217" t="s">
        <v>39</v>
      </c>
      <c r="R264" s="89" t="s">
        <v>241</v>
      </c>
    </row>
    <row r="265" spans="1:18">
      <c r="A265" s="1"/>
      <c r="B265" s="114" t="s">
        <v>305</v>
      </c>
      <c r="C265" s="380"/>
      <c r="D265" s="84">
        <v>100</v>
      </c>
      <c r="E265" s="355"/>
      <c r="F265" s="82">
        <v>135</v>
      </c>
      <c r="G265" s="111"/>
      <c r="H265" s="84">
        <v>185</v>
      </c>
      <c r="I265" s="354"/>
      <c r="J265" s="84">
        <v>210</v>
      </c>
      <c r="K265" s="110"/>
      <c r="L265" s="82"/>
      <c r="M265" s="215"/>
      <c r="N265" s="91"/>
      <c r="O265" s="215"/>
      <c r="P265" s="88"/>
      <c r="Q265" s="217" t="s">
        <v>41</v>
      </c>
      <c r="R265" s="89" t="s">
        <v>241</v>
      </c>
    </row>
    <row r="266" spans="1:18">
      <c r="A266" s="1"/>
      <c r="B266" s="114" t="s">
        <v>306</v>
      </c>
      <c r="C266" s="380"/>
      <c r="D266" s="84"/>
      <c r="E266" s="355"/>
      <c r="F266" s="82"/>
      <c r="G266" s="111"/>
      <c r="H266" s="84"/>
      <c r="I266" s="354"/>
      <c r="J266" s="84"/>
      <c r="K266" s="110"/>
      <c r="L266" s="82"/>
      <c r="M266" s="215"/>
      <c r="N266" s="91"/>
      <c r="O266" s="215">
        <v>2.63</v>
      </c>
      <c r="P266" s="88"/>
      <c r="Q266" s="217" t="s">
        <v>33</v>
      </c>
      <c r="R266" s="89" t="s">
        <v>241</v>
      </c>
    </row>
    <row r="267" spans="1:18">
      <c r="A267" s="1"/>
      <c r="B267" s="114" t="s">
        <v>307</v>
      </c>
      <c r="C267" s="117" t="s">
        <v>55</v>
      </c>
      <c r="D267" s="84">
        <v>65</v>
      </c>
      <c r="E267" s="355"/>
      <c r="F267" s="82">
        <v>110</v>
      </c>
      <c r="G267" s="111"/>
      <c r="H267" s="84">
        <v>130</v>
      </c>
      <c r="I267" s="354"/>
      <c r="J267" s="84">
        <v>150</v>
      </c>
      <c r="K267" s="110"/>
      <c r="L267" s="82">
        <v>170</v>
      </c>
      <c r="M267" s="215">
        <v>0.71</v>
      </c>
      <c r="N267" s="91">
        <f t="shared" si="4"/>
        <v>-67.281105990783402</v>
      </c>
      <c r="O267" s="215">
        <v>2.17</v>
      </c>
      <c r="P267" s="88"/>
      <c r="Q267" s="217" t="s">
        <v>48</v>
      </c>
      <c r="R267" s="89" t="s">
        <v>241</v>
      </c>
    </row>
    <row r="268" spans="1:18">
      <c r="A268" s="1"/>
      <c r="B268" s="381" t="s">
        <v>308</v>
      </c>
      <c r="C268" s="83"/>
      <c r="D268" s="84"/>
      <c r="E268" s="357"/>
      <c r="F268" s="382"/>
      <c r="G268" s="271"/>
      <c r="H268" s="139"/>
      <c r="I268" s="383"/>
      <c r="J268" s="139"/>
      <c r="K268" s="384"/>
      <c r="L268" s="382"/>
      <c r="M268" s="215">
        <v>36.56</v>
      </c>
      <c r="N268" s="91">
        <f t="shared" si="4"/>
        <v>1.9520356943669908</v>
      </c>
      <c r="O268" s="215">
        <v>35.86</v>
      </c>
      <c r="P268" s="88"/>
      <c r="Q268" s="217" t="s">
        <v>44</v>
      </c>
      <c r="R268" s="89" t="s">
        <v>241</v>
      </c>
    </row>
    <row r="269" spans="1:18">
      <c r="A269" s="1"/>
      <c r="B269" s="114" t="s">
        <v>309</v>
      </c>
      <c r="C269" s="83"/>
      <c r="D269" s="84"/>
      <c r="E269" s="360">
        <v>15</v>
      </c>
      <c r="F269" s="82">
        <v>160</v>
      </c>
      <c r="G269" s="85"/>
      <c r="H269" s="84">
        <v>210</v>
      </c>
      <c r="I269" s="213"/>
      <c r="J269" s="84">
        <v>285</v>
      </c>
      <c r="K269" s="83"/>
      <c r="L269" s="82">
        <v>310</v>
      </c>
      <c r="M269" s="215">
        <v>12.91</v>
      </c>
      <c r="N269" s="91">
        <f t="shared" si="4"/>
        <v>52.781065088757408</v>
      </c>
      <c r="O269" s="215">
        <v>8.4499999999999993</v>
      </c>
      <c r="P269" s="88"/>
      <c r="Q269" s="217" t="s">
        <v>33</v>
      </c>
      <c r="R269" s="89" t="s">
        <v>241</v>
      </c>
    </row>
    <row r="270" spans="1:18">
      <c r="A270" s="1"/>
      <c r="B270" s="116" t="s">
        <v>310</v>
      </c>
      <c r="C270" s="83"/>
      <c r="D270" s="84"/>
      <c r="E270" s="357"/>
      <c r="F270" s="82">
        <v>100</v>
      </c>
      <c r="G270" s="85"/>
      <c r="H270" s="84">
        <v>150</v>
      </c>
      <c r="I270" s="213"/>
      <c r="J270" s="84">
        <v>160</v>
      </c>
      <c r="K270" s="83"/>
      <c r="L270" s="82">
        <v>180</v>
      </c>
      <c r="M270" s="215">
        <v>1.17</v>
      </c>
      <c r="N270" s="91">
        <f t="shared" si="4"/>
        <v>-51.851851851851855</v>
      </c>
      <c r="O270" s="215">
        <v>2.4300000000000002</v>
      </c>
      <c r="P270" s="88"/>
      <c r="Q270" s="254" t="s">
        <v>41</v>
      </c>
      <c r="R270" s="89" t="s">
        <v>241</v>
      </c>
    </row>
    <row r="271" spans="1:18">
      <c r="A271" s="1"/>
      <c r="B271" s="116" t="s">
        <v>311</v>
      </c>
      <c r="C271" s="83"/>
      <c r="D271" s="84"/>
      <c r="E271" s="357"/>
      <c r="F271" s="82">
        <v>125</v>
      </c>
      <c r="G271" s="85"/>
      <c r="H271" s="84">
        <v>175</v>
      </c>
      <c r="I271" s="213"/>
      <c r="J271" s="84">
        <v>200</v>
      </c>
      <c r="K271" s="83"/>
      <c r="L271" s="82">
        <v>225</v>
      </c>
      <c r="M271" s="215">
        <v>2.48</v>
      </c>
      <c r="N271" s="91">
        <f t="shared" si="4"/>
        <v>-14.776632302405503</v>
      </c>
      <c r="O271" s="215">
        <v>2.91</v>
      </c>
      <c r="P271" s="88"/>
      <c r="Q271" s="254" t="s">
        <v>41</v>
      </c>
      <c r="R271" s="89" t="s">
        <v>241</v>
      </c>
    </row>
    <row r="272" spans="1:18">
      <c r="A272" s="1"/>
      <c r="B272" s="116" t="s">
        <v>312</v>
      </c>
      <c r="C272" s="83"/>
      <c r="D272" s="84">
        <v>100</v>
      </c>
      <c r="E272" s="355"/>
      <c r="F272" s="82">
        <v>135</v>
      </c>
      <c r="G272" s="111"/>
      <c r="H272" s="84">
        <v>185</v>
      </c>
      <c r="I272" s="354"/>
      <c r="J272" s="84">
        <v>210</v>
      </c>
      <c r="K272" s="83"/>
      <c r="L272" s="82">
        <v>235</v>
      </c>
      <c r="M272" s="215"/>
      <c r="N272" s="91"/>
      <c r="O272" s="215"/>
      <c r="P272" s="88"/>
      <c r="Q272" s="254" t="s">
        <v>313</v>
      </c>
      <c r="R272" s="89" t="s">
        <v>241</v>
      </c>
    </row>
    <row r="273" spans="1:18" ht="15.75" thickBot="1">
      <c r="A273" s="1"/>
      <c r="B273" s="116" t="s">
        <v>314</v>
      </c>
      <c r="C273" s="83"/>
      <c r="D273" s="385"/>
      <c r="E273" s="360">
        <v>15</v>
      </c>
      <c r="F273" s="367">
        <v>140</v>
      </c>
      <c r="G273" s="140"/>
      <c r="H273" s="287">
        <v>200</v>
      </c>
      <c r="I273" s="386"/>
      <c r="J273" s="287">
        <v>250</v>
      </c>
      <c r="K273" s="369"/>
      <c r="L273" s="367">
        <v>300</v>
      </c>
      <c r="M273" s="215">
        <v>54.12</v>
      </c>
      <c r="N273" s="91">
        <f t="shared" ref="N273:N302" si="5">(M273-O273)/(O273/100)</f>
        <v>1.9401017140704351</v>
      </c>
      <c r="O273" s="215">
        <v>53.09</v>
      </c>
      <c r="P273" s="88"/>
      <c r="Q273" s="254" t="s">
        <v>44</v>
      </c>
      <c r="R273" s="89" t="s">
        <v>241</v>
      </c>
    </row>
    <row r="274" spans="1:18" ht="15.75" thickBot="1">
      <c r="A274" s="1"/>
      <c r="B274" s="116" t="s">
        <v>314</v>
      </c>
      <c r="C274" s="83"/>
      <c r="D274" s="385"/>
      <c r="E274" s="371"/>
      <c r="F274" s="367"/>
      <c r="G274" s="140"/>
      <c r="H274" s="287"/>
      <c r="I274" s="233">
        <v>22</v>
      </c>
      <c r="J274" s="234">
        <v>300</v>
      </c>
      <c r="K274" s="235">
        <v>24</v>
      </c>
      <c r="L274" s="234">
        <v>275</v>
      </c>
      <c r="M274" s="215">
        <v>54.12</v>
      </c>
      <c r="N274" s="91">
        <f>(M274-O274)/(O274/100)</f>
        <v>1.9401017140704351</v>
      </c>
      <c r="O274" s="215">
        <v>53.09</v>
      </c>
      <c r="P274" s="88"/>
      <c r="Q274" s="254" t="s">
        <v>44</v>
      </c>
      <c r="R274" s="89" t="s">
        <v>241</v>
      </c>
    </row>
    <row r="275" spans="1:18">
      <c r="A275" s="1"/>
      <c r="B275" s="116" t="s">
        <v>315</v>
      </c>
      <c r="C275" s="83"/>
      <c r="D275" s="84">
        <v>100</v>
      </c>
      <c r="E275" s="355"/>
      <c r="F275" s="82">
        <v>135</v>
      </c>
      <c r="G275" s="111"/>
      <c r="H275" s="84">
        <v>185</v>
      </c>
      <c r="I275" s="354"/>
      <c r="J275" s="84">
        <v>210</v>
      </c>
      <c r="K275" s="83"/>
      <c r="L275" s="82"/>
      <c r="M275" s="215"/>
      <c r="N275" s="91"/>
      <c r="O275" s="215"/>
      <c r="P275" s="88"/>
      <c r="Q275" s="254" t="s">
        <v>152</v>
      </c>
      <c r="R275" s="89" t="s">
        <v>241</v>
      </c>
    </row>
    <row r="276" spans="1:18">
      <c r="A276" s="1"/>
      <c r="B276" s="275" t="s">
        <v>316</v>
      </c>
      <c r="C276" s="127"/>
      <c r="D276" s="129">
        <v>100</v>
      </c>
      <c r="E276" s="362"/>
      <c r="F276" s="128">
        <v>135</v>
      </c>
      <c r="G276" s="130"/>
      <c r="H276" s="129">
        <v>185</v>
      </c>
      <c r="I276" s="363"/>
      <c r="J276" s="129">
        <v>210</v>
      </c>
      <c r="K276" s="127"/>
      <c r="L276" s="128"/>
      <c r="M276" s="279"/>
      <c r="N276" s="106"/>
      <c r="O276" s="279"/>
      <c r="P276" s="133"/>
      <c r="Q276" s="281" t="s">
        <v>317</v>
      </c>
      <c r="R276" s="134" t="s">
        <v>241</v>
      </c>
    </row>
    <row r="277" spans="1:18">
      <c r="A277" s="1"/>
      <c r="B277" s="116" t="s">
        <v>318</v>
      </c>
      <c r="C277" s="85"/>
      <c r="D277" s="84">
        <v>90</v>
      </c>
      <c r="E277" s="357"/>
      <c r="F277" s="82">
        <v>140</v>
      </c>
      <c r="G277" s="85"/>
      <c r="H277" s="84">
        <v>200</v>
      </c>
      <c r="I277" s="213"/>
      <c r="J277" s="84">
        <v>260</v>
      </c>
      <c r="K277" s="83"/>
      <c r="L277" s="82">
        <v>300</v>
      </c>
      <c r="M277" s="215">
        <v>35.82</v>
      </c>
      <c r="N277" s="91">
        <f t="shared" si="5"/>
        <v>36.874283530760401</v>
      </c>
      <c r="O277" s="215">
        <v>26.17</v>
      </c>
      <c r="P277" s="88"/>
      <c r="Q277" s="254" t="s">
        <v>44</v>
      </c>
      <c r="R277" s="89" t="s">
        <v>241</v>
      </c>
    </row>
    <row r="278" spans="1:18">
      <c r="A278" s="1"/>
      <c r="B278" s="116" t="s">
        <v>319</v>
      </c>
      <c r="C278" s="270"/>
      <c r="D278" s="84"/>
      <c r="E278" s="357"/>
      <c r="F278" s="82"/>
      <c r="G278" s="85"/>
      <c r="H278" s="84"/>
      <c r="I278" s="213"/>
      <c r="J278" s="84"/>
      <c r="K278" s="85"/>
      <c r="L278" s="125"/>
      <c r="M278" s="215">
        <v>33.25</v>
      </c>
      <c r="N278" s="91">
        <f t="shared" si="5"/>
        <v>12.445045654379436</v>
      </c>
      <c r="O278" s="215">
        <v>29.57</v>
      </c>
      <c r="P278" s="88"/>
      <c r="Q278" s="217" t="s">
        <v>44</v>
      </c>
      <c r="R278" s="89" t="s">
        <v>241</v>
      </c>
    </row>
    <row r="279" spans="1:18">
      <c r="A279" s="1"/>
      <c r="B279" s="116" t="s">
        <v>320</v>
      </c>
      <c r="C279" s="270"/>
      <c r="D279" s="125"/>
      <c r="E279" s="387"/>
      <c r="F279" s="286">
        <v>100</v>
      </c>
      <c r="G279" s="142"/>
      <c r="H279" s="125">
        <v>160</v>
      </c>
      <c r="I279" s="388"/>
      <c r="J279" s="248">
        <v>200</v>
      </c>
      <c r="K279" s="142"/>
      <c r="L279" s="125">
        <v>240</v>
      </c>
      <c r="M279" s="237">
        <v>4.66</v>
      </c>
      <c r="N279" s="91">
        <f t="shared" si="5"/>
        <v>-22.975206611570243</v>
      </c>
      <c r="O279" s="237">
        <v>6.05</v>
      </c>
      <c r="P279" s="88"/>
      <c r="Q279" s="217" t="s">
        <v>152</v>
      </c>
      <c r="R279" s="89" t="s">
        <v>241</v>
      </c>
    </row>
    <row r="280" spans="1:18" ht="15.75" thickBot="1">
      <c r="A280" s="1"/>
      <c r="B280" s="114" t="s">
        <v>321</v>
      </c>
      <c r="C280" s="85"/>
      <c r="D280" s="84"/>
      <c r="E280" s="360">
        <v>15</v>
      </c>
      <c r="F280" s="214">
        <v>110</v>
      </c>
      <c r="G280" s="85"/>
      <c r="H280" s="84">
        <v>180</v>
      </c>
      <c r="I280" s="182"/>
      <c r="J280" s="243">
        <v>220</v>
      </c>
      <c r="K280" s="230"/>
      <c r="L280" s="389">
        <v>240</v>
      </c>
      <c r="M280" s="232">
        <v>84.9</v>
      </c>
      <c r="N280" s="390">
        <f t="shared" si="5"/>
        <v>-0.42223786066150532</v>
      </c>
      <c r="O280" s="232">
        <v>85.26</v>
      </c>
      <c r="P280" s="88"/>
      <c r="Q280" s="217" t="s">
        <v>41</v>
      </c>
      <c r="R280" s="89" t="s">
        <v>241</v>
      </c>
    </row>
    <row r="281" spans="1:18" ht="15.75" thickBot="1">
      <c r="A281" s="1"/>
      <c r="B281" s="114" t="s">
        <v>321</v>
      </c>
      <c r="C281" s="85"/>
      <c r="D281" s="84"/>
      <c r="E281" s="357"/>
      <c r="F281" s="82"/>
      <c r="G281" s="85"/>
      <c r="H281" s="84"/>
      <c r="I281" s="233">
        <v>22</v>
      </c>
      <c r="J281" s="391">
        <v>260</v>
      </c>
      <c r="K281" s="235">
        <v>24</v>
      </c>
      <c r="L281" s="234">
        <v>250</v>
      </c>
      <c r="M281" s="237">
        <v>84.9</v>
      </c>
      <c r="N281" s="91">
        <f t="shared" si="5"/>
        <v>-0.42223786066150532</v>
      </c>
      <c r="O281" s="237">
        <v>85.26</v>
      </c>
      <c r="P281" s="88"/>
      <c r="Q281" s="217" t="s">
        <v>41</v>
      </c>
      <c r="R281" s="89" t="s">
        <v>241</v>
      </c>
    </row>
    <row r="282" spans="1:18">
      <c r="A282" s="1"/>
      <c r="B282" s="114" t="s">
        <v>322</v>
      </c>
      <c r="C282" s="253"/>
      <c r="D282" s="84">
        <v>100</v>
      </c>
      <c r="E282" s="357"/>
      <c r="F282" s="82">
        <v>150</v>
      </c>
      <c r="G282" s="142"/>
      <c r="H282" s="125">
        <v>200</v>
      </c>
      <c r="I282" s="213"/>
      <c r="J282" s="84">
        <v>250</v>
      </c>
      <c r="K282" s="253"/>
      <c r="L282" s="82">
        <v>275</v>
      </c>
      <c r="M282" s="215"/>
      <c r="N282" s="91"/>
      <c r="O282" s="215">
        <v>0.47</v>
      </c>
      <c r="P282" s="88"/>
      <c r="Q282" s="217" t="s">
        <v>30</v>
      </c>
      <c r="R282" s="89" t="s">
        <v>241</v>
      </c>
    </row>
    <row r="283" spans="1:18">
      <c r="A283" s="1"/>
      <c r="B283" s="114" t="s">
        <v>323</v>
      </c>
      <c r="C283" s="253"/>
      <c r="D283" s="84"/>
      <c r="E283" s="357"/>
      <c r="F283" s="82"/>
      <c r="G283" s="85"/>
      <c r="H283" s="84"/>
      <c r="I283" s="213"/>
      <c r="J283" s="84"/>
      <c r="K283" s="253"/>
      <c r="L283" s="82"/>
      <c r="M283" s="215">
        <v>19.850000000000001</v>
      </c>
      <c r="N283" s="91">
        <f t="shared" si="5"/>
        <v>39.00560224089638</v>
      </c>
      <c r="O283" s="215">
        <v>14.28</v>
      </c>
      <c r="P283" s="88"/>
      <c r="Q283" s="217" t="s">
        <v>33</v>
      </c>
      <c r="R283" s="89" t="s">
        <v>241</v>
      </c>
    </row>
    <row r="284" spans="1:18">
      <c r="A284" s="1"/>
      <c r="B284" s="116" t="s">
        <v>324</v>
      </c>
      <c r="C284" s="253"/>
      <c r="D284" s="84">
        <v>100</v>
      </c>
      <c r="E284" s="355"/>
      <c r="F284" s="82">
        <v>135</v>
      </c>
      <c r="G284" s="111"/>
      <c r="H284" s="84">
        <v>185</v>
      </c>
      <c r="I284" s="354"/>
      <c r="J284" s="84">
        <v>210</v>
      </c>
      <c r="K284" s="282"/>
      <c r="L284" s="82"/>
      <c r="M284" s="215"/>
      <c r="N284" s="91"/>
      <c r="O284" s="215"/>
      <c r="P284" s="88"/>
      <c r="Q284" s="254" t="s">
        <v>325</v>
      </c>
      <c r="R284" s="89" t="s">
        <v>241</v>
      </c>
    </row>
    <row r="285" spans="1:18">
      <c r="A285" s="1"/>
      <c r="B285" s="116" t="s">
        <v>326</v>
      </c>
      <c r="C285" s="253"/>
      <c r="D285" s="84"/>
      <c r="E285" s="355"/>
      <c r="F285" s="82">
        <v>130</v>
      </c>
      <c r="G285" s="111"/>
      <c r="H285" s="84">
        <v>175</v>
      </c>
      <c r="I285" s="354"/>
      <c r="J285" s="84">
        <v>200</v>
      </c>
      <c r="K285" s="282"/>
      <c r="L285" s="82">
        <v>210</v>
      </c>
      <c r="M285" s="215"/>
      <c r="N285" s="91"/>
      <c r="O285" s="215">
        <v>1.74</v>
      </c>
      <c r="P285" s="88"/>
      <c r="Q285" s="254" t="s">
        <v>41</v>
      </c>
      <c r="R285" s="89" t="s">
        <v>241</v>
      </c>
    </row>
    <row r="286" spans="1:18">
      <c r="A286" s="1"/>
      <c r="B286" s="116" t="s">
        <v>327</v>
      </c>
      <c r="C286" s="253"/>
      <c r="D286" s="84"/>
      <c r="E286" s="355"/>
      <c r="F286" s="82"/>
      <c r="G286" s="111"/>
      <c r="H286" s="84"/>
      <c r="I286" s="354"/>
      <c r="J286" s="84"/>
      <c r="K286" s="282"/>
      <c r="L286" s="82"/>
      <c r="M286" s="215">
        <v>3.32</v>
      </c>
      <c r="N286" s="91">
        <f t="shared" si="5"/>
        <v>514.81481481481478</v>
      </c>
      <c r="O286" s="215">
        <v>0.54</v>
      </c>
      <c r="P286" s="88"/>
      <c r="Q286" s="254" t="s">
        <v>33</v>
      </c>
      <c r="R286" s="89" t="s">
        <v>241</v>
      </c>
    </row>
    <row r="287" spans="1:18">
      <c r="A287" s="1"/>
      <c r="B287" s="116" t="s">
        <v>328</v>
      </c>
      <c r="C287" s="253"/>
      <c r="D287" s="84"/>
      <c r="E287" s="360">
        <v>15</v>
      </c>
      <c r="F287" s="82">
        <v>100</v>
      </c>
      <c r="G287" s="111"/>
      <c r="H287" s="84">
        <v>130</v>
      </c>
      <c r="I287" s="354"/>
      <c r="J287" s="84">
        <v>175</v>
      </c>
      <c r="K287" s="282"/>
      <c r="L287" s="82">
        <v>200</v>
      </c>
      <c r="M287" s="215">
        <v>3.04</v>
      </c>
      <c r="N287" s="91">
        <f t="shared" si="5"/>
        <v>-4.4025157232704437</v>
      </c>
      <c r="O287" s="215">
        <v>3.18</v>
      </c>
      <c r="P287" s="88"/>
      <c r="Q287" s="217" t="s">
        <v>48</v>
      </c>
      <c r="R287" s="89" t="s">
        <v>241</v>
      </c>
    </row>
    <row r="288" spans="1:18">
      <c r="A288" s="1"/>
      <c r="B288" s="116" t="s">
        <v>329</v>
      </c>
      <c r="C288" s="253"/>
      <c r="D288" s="84"/>
      <c r="E288" s="355"/>
      <c r="F288" s="82"/>
      <c r="G288" s="111"/>
      <c r="H288" s="84"/>
      <c r="I288" s="354"/>
      <c r="J288" s="84"/>
      <c r="K288" s="282"/>
      <c r="L288" s="82"/>
      <c r="M288" s="215">
        <v>15.65</v>
      </c>
      <c r="N288" s="91">
        <f t="shared" si="5"/>
        <v>-13.248337028824826</v>
      </c>
      <c r="O288" s="215">
        <v>18.04</v>
      </c>
      <c r="P288" s="88"/>
      <c r="Q288" s="217" t="s">
        <v>39</v>
      </c>
      <c r="R288" s="89" t="s">
        <v>241</v>
      </c>
    </row>
    <row r="289" spans="1:18">
      <c r="A289" s="1"/>
      <c r="B289" s="114" t="s">
        <v>330</v>
      </c>
      <c r="C289" s="81"/>
      <c r="D289" s="139"/>
      <c r="E289" s="360">
        <v>15</v>
      </c>
      <c r="F289" s="382"/>
      <c r="G289" s="271"/>
      <c r="H289" s="139">
        <v>215</v>
      </c>
      <c r="I289" s="383"/>
      <c r="J289" s="139">
        <v>225</v>
      </c>
      <c r="K289" s="384"/>
      <c r="L289" s="382">
        <v>265</v>
      </c>
      <c r="M289" s="215">
        <v>63.66</v>
      </c>
      <c r="N289" s="91">
        <f t="shared" si="5"/>
        <v>8.3574468085106322</v>
      </c>
      <c r="O289" s="215">
        <v>58.75</v>
      </c>
      <c r="P289" s="88"/>
      <c r="Q289" s="217" t="s">
        <v>41</v>
      </c>
      <c r="R289" s="89" t="s">
        <v>241</v>
      </c>
    </row>
    <row r="290" spans="1:18" s="1" customFormat="1">
      <c r="B290" s="160" t="s">
        <v>331</v>
      </c>
      <c r="C290" s="100"/>
      <c r="D290" s="103"/>
      <c r="E290" s="392"/>
      <c r="F290" s="101">
        <v>150</v>
      </c>
      <c r="G290" s="119"/>
      <c r="H290" s="103">
        <v>215</v>
      </c>
      <c r="I290" s="393"/>
      <c r="J290" s="103">
        <v>275</v>
      </c>
      <c r="K290" s="394"/>
      <c r="L290" s="101">
        <v>325</v>
      </c>
      <c r="M290" s="378">
        <v>45.69</v>
      </c>
      <c r="N290" s="106">
        <f t="shared" si="5"/>
        <v>11.547851562499991</v>
      </c>
      <c r="O290" s="378">
        <v>40.96</v>
      </c>
      <c r="P290" s="107"/>
      <c r="Q290" s="395" t="s">
        <v>33</v>
      </c>
      <c r="R290" s="108" t="s">
        <v>241</v>
      </c>
    </row>
    <row r="291" spans="1:18">
      <c r="A291" s="1"/>
      <c r="B291" s="114" t="s">
        <v>332</v>
      </c>
      <c r="C291" s="117" t="s">
        <v>55</v>
      </c>
      <c r="D291" s="84">
        <v>115</v>
      </c>
      <c r="E291" s="357"/>
      <c r="F291" s="82">
        <v>160</v>
      </c>
      <c r="G291" s="85"/>
      <c r="H291" s="84">
        <v>225</v>
      </c>
      <c r="I291" s="213"/>
      <c r="J291" s="84">
        <v>275</v>
      </c>
      <c r="K291" s="253"/>
      <c r="L291" s="82">
        <v>275</v>
      </c>
      <c r="M291" s="215">
        <v>22.54</v>
      </c>
      <c r="N291" s="91">
        <f t="shared" si="5"/>
        <v>26.629213483146057</v>
      </c>
      <c r="O291" s="215">
        <v>17.8</v>
      </c>
      <c r="P291" s="88"/>
      <c r="Q291" s="217" t="s">
        <v>44</v>
      </c>
      <c r="R291" s="89" t="s">
        <v>241</v>
      </c>
    </row>
    <row r="292" spans="1:18">
      <c r="A292" s="1"/>
      <c r="B292" s="114" t="s">
        <v>333</v>
      </c>
      <c r="C292" s="81"/>
      <c r="D292" s="84"/>
      <c r="E292" s="357"/>
      <c r="F292" s="82"/>
      <c r="G292" s="85"/>
      <c r="H292" s="84"/>
      <c r="I292" s="213"/>
      <c r="J292" s="84"/>
      <c r="K292" s="253"/>
      <c r="L292" s="82"/>
      <c r="M292" s="215">
        <v>1.1299999999999999</v>
      </c>
      <c r="N292" s="91">
        <f t="shared" si="5"/>
        <v>175.60975609756099</v>
      </c>
      <c r="O292" s="215">
        <v>0.41</v>
      </c>
      <c r="P292" s="88"/>
      <c r="Q292" s="217" t="s">
        <v>33</v>
      </c>
      <c r="R292" s="89" t="s">
        <v>241</v>
      </c>
    </row>
    <row r="293" spans="1:18">
      <c r="A293" s="1"/>
      <c r="B293" s="114" t="s">
        <v>334</v>
      </c>
      <c r="C293" s="81"/>
      <c r="D293" s="84"/>
      <c r="E293" s="357"/>
      <c r="F293" s="82"/>
      <c r="G293" s="85"/>
      <c r="H293" s="84"/>
      <c r="I293" s="213"/>
      <c r="J293" s="84"/>
      <c r="K293" s="253"/>
      <c r="L293" s="82"/>
      <c r="M293" s="215">
        <v>4.25</v>
      </c>
      <c r="N293" s="91">
        <f t="shared" si="5"/>
        <v>71.370967741935488</v>
      </c>
      <c r="O293" s="215">
        <v>2.48</v>
      </c>
      <c r="P293" s="88"/>
      <c r="Q293" s="217" t="s">
        <v>41</v>
      </c>
      <c r="R293" s="89" t="s">
        <v>241</v>
      </c>
    </row>
    <row r="294" spans="1:18">
      <c r="A294" s="1"/>
      <c r="B294" s="114" t="s">
        <v>335</v>
      </c>
      <c r="C294" s="81"/>
      <c r="D294" s="84"/>
      <c r="E294" s="357"/>
      <c r="F294" s="82"/>
      <c r="G294" s="85"/>
      <c r="H294" s="84">
        <v>210</v>
      </c>
      <c r="I294" s="213"/>
      <c r="J294" s="84">
        <v>260</v>
      </c>
      <c r="K294" s="253"/>
      <c r="L294" s="82">
        <v>285</v>
      </c>
      <c r="M294" s="215"/>
      <c r="N294" s="91"/>
      <c r="O294" s="215"/>
      <c r="P294" s="88"/>
      <c r="Q294" s="217" t="s">
        <v>39</v>
      </c>
      <c r="R294" s="89" t="s">
        <v>241</v>
      </c>
    </row>
    <row r="295" spans="1:18">
      <c r="A295" s="1"/>
      <c r="B295" s="114" t="s">
        <v>336</v>
      </c>
      <c r="C295" s="96"/>
      <c r="D295" s="84"/>
      <c r="E295" s="357"/>
      <c r="F295" s="82">
        <v>150</v>
      </c>
      <c r="G295" s="85"/>
      <c r="H295" s="84">
        <v>200</v>
      </c>
      <c r="I295" s="213"/>
      <c r="J295" s="84">
        <v>250</v>
      </c>
      <c r="K295" s="253"/>
      <c r="L295" s="82">
        <v>300</v>
      </c>
      <c r="M295" s="215"/>
      <c r="N295" s="91"/>
      <c r="O295" s="215"/>
      <c r="P295" s="88"/>
      <c r="Q295" s="217" t="s">
        <v>30</v>
      </c>
      <c r="R295" s="89" t="s">
        <v>241</v>
      </c>
    </row>
    <row r="296" spans="1:18">
      <c r="A296" s="1"/>
      <c r="B296" s="114" t="s">
        <v>337</v>
      </c>
      <c r="C296" s="96"/>
      <c r="D296" s="84"/>
      <c r="E296" s="357"/>
      <c r="F296" s="82">
        <v>140</v>
      </c>
      <c r="G296" s="85"/>
      <c r="H296" s="84">
        <v>190</v>
      </c>
      <c r="I296" s="213"/>
      <c r="J296" s="84">
        <v>235</v>
      </c>
      <c r="K296" s="253"/>
      <c r="L296" s="82">
        <v>250</v>
      </c>
      <c r="M296" s="215">
        <v>7.45</v>
      </c>
      <c r="N296" s="91">
        <f t="shared" si="5"/>
        <v>11.861861861861861</v>
      </c>
      <c r="O296" s="215">
        <v>6.66</v>
      </c>
      <c r="P296" s="88"/>
      <c r="Q296" s="217" t="s">
        <v>33</v>
      </c>
      <c r="R296" s="89" t="s">
        <v>241</v>
      </c>
    </row>
    <row r="297" spans="1:18">
      <c r="A297" s="1"/>
      <c r="B297" s="114" t="s">
        <v>338</v>
      </c>
      <c r="C297" s="96"/>
      <c r="D297" s="84"/>
      <c r="E297" s="357"/>
      <c r="F297" s="82"/>
      <c r="G297" s="85"/>
      <c r="H297" s="84"/>
      <c r="I297" s="213"/>
      <c r="J297" s="84"/>
      <c r="K297" s="253"/>
      <c r="L297" s="82"/>
      <c r="M297" s="215">
        <v>9.18</v>
      </c>
      <c r="N297" s="91">
        <f t="shared" si="5"/>
        <v>134.78260869565216</v>
      </c>
      <c r="O297" s="215">
        <v>3.91</v>
      </c>
      <c r="P297" s="88"/>
      <c r="Q297" s="217" t="s">
        <v>48</v>
      </c>
      <c r="R297" s="89" t="s">
        <v>241</v>
      </c>
    </row>
    <row r="298" spans="1:18">
      <c r="A298" s="1"/>
      <c r="B298" s="114" t="s">
        <v>339</v>
      </c>
      <c r="C298" s="96"/>
      <c r="D298" s="84"/>
      <c r="E298" s="357"/>
      <c r="F298" s="82"/>
      <c r="G298" s="85"/>
      <c r="H298" s="84"/>
      <c r="I298" s="213"/>
      <c r="J298" s="84"/>
      <c r="K298" s="253"/>
      <c r="L298" s="82"/>
      <c r="M298" s="215">
        <v>4.5</v>
      </c>
      <c r="N298" s="91">
        <f t="shared" si="5"/>
        <v>24.653739612188367</v>
      </c>
      <c r="O298" s="215">
        <v>3.61</v>
      </c>
      <c r="P298" s="88"/>
      <c r="Q298" s="217" t="s">
        <v>48</v>
      </c>
      <c r="R298" s="89" t="s">
        <v>241</v>
      </c>
    </row>
    <row r="299" spans="1:18">
      <c r="A299" s="1"/>
      <c r="B299" s="166" t="s">
        <v>340</v>
      </c>
      <c r="C299" s="96"/>
      <c r="D299" s="125">
        <v>75</v>
      </c>
      <c r="E299" s="387"/>
      <c r="F299" s="97">
        <v>160</v>
      </c>
      <c r="G299" s="142"/>
      <c r="H299" s="125">
        <v>210</v>
      </c>
      <c r="I299" s="269"/>
      <c r="J299" s="125">
        <v>250</v>
      </c>
      <c r="K299" s="269"/>
      <c r="L299" s="97">
        <v>275</v>
      </c>
      <c r="M299" s="215">
        <v>43.36</v>
      </c>
      <c r="N299" s="91">
        <f t="shared" si="5"/>
        <v>15.626666666666665</v>
      </c>
      <c r="O299" s="215">
        <v>37.5</v>
      </c>
      <c r="P299" s="396"/>
      <c r="Q299" s="217" t="s">
        <v>48</v>
      </c>
      <c r="R299" s="89" t="s">
        <v>241</v>
      </c>
    </row>
    <row r="300" spans="1:18" ht="15.75" thickBot="1">
      <c r="A300" s="1"/>
      <c r="B300" s="114" t="s">
        <v>341</v>
      </c>
      <c r="C300" s="213"/>
      <c r="D300" s="84"/>
      <c r="E300" s="360">
        <v>15</v>
      </c>
      <c r="F300" s="82">
        <v>165</v>
      </c>
      <c r="G300" s="85"/>
      <c r="H300" s="84">
        <v>225</v>
      </c>
      <c r="I300" s="213"/>
      <c r="J300" s="84">
        <v>280</v>
      </c>
      <c r="K300" s="213"/>
      <c r="L300" s="125">
        <v>340</v>
      </c>
      <c r="M300" s="237">
        <v>110.52</v>
      </c>
      <c r="N300" s="91">
        <f t="shared" si="5"/>
        <v>21.610915492957748</v>
      </c>
      <c r="O300" s="237">
        <v>90.88</v>
      </c>
      <c r="P300" s="397"/>
      <c r="Q300" s="217" t="s">
        <v>33</v>
      </c>
      <c r="R300" s="89" t="s">
        <v>241</v>
      </c>
    </row>
    <row r="301" spans="1:18" ht="15.75" thickBot="1">
      <c r="A301" s="1"/>
      <c r="B301" s="166" t="s">
        <v>341</v>
      </c>
      <c r="C301" s="388"/>
      <c r="D301" s="125"/>
      <c r="E301" s="398"/>
      <c r="F301" s="97"/>
      <c r="G301" s="142"/>
      <c r="H301" s="125"/>
      <c r="I301" s="233">
        <v>22</v>
      </c>
      <c r="J301" s="391">
        <v>350</v>
      </c>
      <c r="K301" s="235">
        <v>24</v>
      </c>
      <c r="L301" s="234">
        <v>340</v>
      </c>
      <c r="M301" s="215">
        <v>110.52</v>
      </c>
      <c r="N301" s="91">
        <f t="shared" si="5"/>
        <v>21.610915492957748</v>
      </c>
      <c r="O301" s="215">
        <v>90.88</v>
      </c>
      <c r="P301" s="396"/>
      <c r="Q301" s="217" t="s">
        <v>33</v>
      </c>
      <c r="R301" s="89" t="s">
        <v>241</v>
      </c>
    </row>
    <row r="302" spans="1:18" ht="15.75" thickBot="1">
      <c r="A302" s="1"/>
      <c r="B302" s="172" t="s">
        <v>342</v>
      </c>
      <c r="C302" s="399"/>
      <c r="D302" s="400">
        <v>125</v>
      </c>
      <c r="E302" s="401"/>
      <c r="F302" s="402">
        <v>160</v>
      </c>
      <c r="G302" s="403"/>
      <c r="H302" s="400">
        <v>225</v>
      </c>
      <c r="I302" s="399"/>
      <c r="J302" s="400">
        <v>275</v>
      </c>
      <c r="K302" s="399"/>
      <c r="L302" s="300">
        <v>300</v>
      </c>
      <c r="M302" s="404">
        <v>6.27</v>
      </c>
      <c r="N302" s="178">
        <f t="shared" si="5"/>
        <v>8.8541666666666625</v>
      </c>
      <c r="O302" s="404">
        <v>5.76</v>
      </c>
      <c r="P302" s="179"/>
      <c r="Q302" s="307" t="s">
        <v>39</v>
      </c>
      <c r="R302" s="180" t="s">
        <v>241</v>
      </c>
    </row>
    <row r="303" spans="1:18" ht="15.75" thickBot="1">
      <c r="A303" s="1"/>
      <c r="B303" s="1"/>
      <c r="C303" s="405"/>
      <c r="D303" s="406"/>
      <c r="E303" s="405"/>
      <c r="F303" s="406"/>
      <c r="G303" s="405"/>
      <c r="H303" s="406"/>
      <c r="I303" s="405"/>
      <c r="J303" s="406"/>
      <c r="K303" s="405"/>
      <c r="L303" s="406"/>
      <c r="M303" s="407"/>
      <c r="N303" s="408"/>
      <c r="O303" s="407"/>
      <c r="P303" s="409"/>
      <c r="Q303" s="410"/>
      <c r="R303" s="411"/>
    </row>
    <row r="304" spans="1:18" ht="24" thickBot="1">
      <c r="A304" s="1"/>
      <c r="B304" s="189" t="s">
        <v>10</v>
      </c>
      <c r="C304" s="190"/>
      <c r="D304" s="191"/>
      <c r="E304" s="192" t="s">
        <v>11</v>
      </c>
      <c r="F304" s="191"/>
      <c r="G304" s="193"/>
      <c r="H304" s="191"/>
      <c r="I304" s="192" t="s">
        <v>12</v>
      </c>
      <c r="J304" s="194"/>
      <c r="K304" s="195"/>
      <c r="L304" s="196"/>
      <c r="M304" s="47" t="s">
        <v>13</v>
      </c>
      <c r="N304" s="48" t="s">
        <v>14</v>
      </c>
      <c r="O304" s="49" t="s">
        <v>13</v>
      </c>
      <c r="P304" s="197"/>
      <c r="Q304" s="319" t="s">
        <v>11</v>
      </c>
      <c r="R304" s="199"/>
    </row>
    <row r="305" spans="1:18" ht="24" thickBot="1">
      <c r="A305" s="1"/>
      <c r="B305" s="200" t="s">
        <v>10</v>
      </c>
      <c r="C305" s="54"/>
      <c r="D305" s="55" t="s">
        <v>15</v>
      </c>
      <c r="E305" s="201"/>
      <c r="F305" s="412"/>
      <c r="G305" s="203"/>
      <c r="H305" s="412" t="s">
        <v>343</v>
      </c>
      <c r="I305" s="203"/>
      <c r="J305" s="204"/>
      <c r="K305" s="205" t="s">
        <v>17</v>
      </c>
      <c r="L305" s="206"/>
      <c r="M305" s="60" t="s">
        <v>18</v>
      </c>
      <c r="N305" s="61">
        <v>2020</v>
      </c>
      <c r="O305" s="62" t="s">
        <v>19</v>
      </c>
      <c r="P305" s="207"/>
      <c r="Q305" s="208"/>
      <c r="R305" s="209"/>
    </row>
    <row r="306" spans="1:18" ht="16.5" thickBot="1">
      <c r="A306" s="1"/>
      <c r="B306" s="210">
        <f ca="1">TODAY()</f>
        <v>44809</v>
      </c>
      <c r="C306" s="68"/>
      <c r="D306" s="413" t="s">
        <v>344</v>
      </c>
      <c r="E306" s="414"/>
      <c r="F306" s="413" t="s">
        <v>21</v>
      </c>
      <c r="G306" s="414"/>
      <c r="H306" s="413" t="s">
        <v>345</v>
      </c>
      <c r="I306" s="414"/>
      <c r="J306" s="413" t="s">
        <v>23</v>
      </c>
      <c r="K306" s="414"/>
      <c r="L306" s="413" t="s">
        <v>24</v>
      </c>
      <c r="M306" s="75" t="s">
        <v>26</v>
      </c>
      <c r="N306" s="76" t="s">
        <v>19</v>
      </c>
      <c r="O306" s="77" t="s">
        <v>26</v>
      </c>
      <c r="P306" s="320"/>
      <c r="Q306" s="79" t="s">
        <v>27</v>
      </c>
      <c r="R306" s="79" t="s">
        <v>28</v>
      </c>
    </row>
    <row r="307" spans="1:18">
      <c r="A307" s="1"/>
      <c r="B307" s="415" t="s">
        <v>346</v>
      </c>
      <c r="C307" s="416"/>
      <c r="D307" s="417"/>
      <c r="E307" s="418"/>
      <c r="F307" s="419"/>
      <c r="G307" s="420"/>
      <c r="H307" s="417"/>
      <c r="I307" s="418"/>
      <c r="J307" s="419"/>
      <c r="K307" s="420"/>
      <c r="L307" s="417"/>
      <c r="M307" s="215">
        <v>2.06</v>
      </c>
      <c r="N307" s="87">
        <f t="shared" ref="N307:N318" si="6">(M307-O307)/(O307/100)</f>
        <v>-13.80753138075314</v>
      </c>
      <c r="O307" s="215">
        <v>2.39</v>
      </c>
      <c r="P307" s="216"/>
      <c r="Q307" s="217" t="s">
        <v>347</v>
      </c>
      <c r="R307" s="89" t="s">
        <v>348</v>
      </c>
    </row>
    <row r="308" spans="1:18">
      <c r="A308" s="1"/>
      <c r="B308" s="415" t="s">
        <v>349</v>
      </c>
      <c r="C308" s="334"/>
      <c r="D308" s="421"/>
      <c r="E308" s="422"/>
      <c r="F308" s="423"/>
      <c r="G308" s="424"/>
      <c r="H308" s="421"/>
      <c r="I308" s="422"/>
      <c r="J308" s="423">
        <v>160</v>
      </c>
      <c r="K308" s="424"/>
      <c r="L308" s="421"/>
      <c r="M308" s="215"/>
      <c r="N308" s="91"/>
      <c r="O308" s="215"/>
      <c r="P308" s="216"/>
      <c r="Q308" s="217" t="s">
        <v>41</v>
      </c>
      <c r="R308" s="89" t="s">
        <v>350</v>
      </c>
    </row>
    <row r="309" spans="1:18">
      <c r="A309" s="1"/>
      <c r="B309" s="415" t="s">
        <v>351</v>
      </c>
      <c r="C309" s="334"/>
      <c r="D309" s="421">
        <v>65</v>
      </c>
      <c r="E309" s="422"/>
      <c r="F309" s="423">
        <v>110</v>
      </c>
      <c r="G309" s="424"/>
      <c r="H309" s="421">
        <v>140</v>
      </c>
      <c r="I309" s="422"/>
      <c r="J309" s="423">
        <v>170</v>
      </c>
      <c r="K309" s="424"/>
      <c r="L309" s="421">
        <v>190</v>
      </c>
      <c r="M309" s="215">
        <v>15.26</v>
      </c>
      <c r="N309" s="91">
        <f t="shared" si="6"/>
        <v>56.512820512820511</v>
      </c>
      <c r="O309" s="215">
        <v>9.75</v>
      </c>
      <c r="P309" s="216"/>
      <c r="Q309" s="217" t="s">
        <v>33</v>
      </c>
      <c r="R309" s="89" t="s">
        <v>350</v>
      </c>
    </row>
    <row r="310" spans="1:18">
      <c r="A310" s="1"/>
      <c r="B310" s="415" t="s">
        <v>352</v>
      </c>
      <c r="C310" s="334"/>
      <c r="D310" s="421"/>
      <c r="E310" s="422"/>
      <c r="F310" s="423"/>
      <c r="G310" s="424"/>
      <c r="H310" s="421"/>
      <c r="I310" s="422"/>
      <c r="J310" s="423"/>
      <c r="K310" s="424"/>
      <c r="L310" s="421"/>
      <c r="M310" s="215">
        <v>1.59</v>
      </c>
      <c r="N310" s="91">
        <f t="shared" si="6"/>
        <v>1.9230769230769247</v>
      </c>
      <c r="O310" s="215">
        <v>1.56</v>
      </c>
      <c r="P310" s="216"/>
      <c r="Q310" s="217" t="s">
        <v>33</v>
      </c>
      <c r="R310" s="89" t="s">
        <v>350</v>
      </c>
    </row>
    <row r="311" spans="1:18">
      <c r="A311" s="1"/>
      <c r="B311" s="415" t="s">
        <v>353</v>
      </c>
      <c r="C311" s="334"/>
      <c r="D311" s="421"/>
      <c r="E311" s="422"/>
      <c r="F311" s="423"/>
      <c r="G311" s="424"/>
      <c r="H311" s="421">
        <v>130</v>
      </c>
      <c r="I311" s="422"/>
      <c r="J311" s="423">
        <v>140</v>
      </c>
      <c r="K311" s="424"/>
      <c r="L311" s="425">
        <v>150</v>
      </c>
      <c r="M311" s="215"/>
      <c r="N311" s="91"/>
      <c r="O311" s="215"/>
      <c r="P311" s="216"/>
      <c r="Q311" s="217" t="s">
        <v>33</v>
      </c>
      <c r="R311" s="89" t="s">
        <v>350</v>
      </c>
    </row>
    <row r="312" spans="1:18">
      <c r="A312" s="1"/>
      <c r="B312" s="426" t="s">
        <v>354</v>
      </c>
      <c r="C312" s="137"/>
      <c r="D312" s="84"/>
      <c r="E312" s="359"/>
      <c r="F312" s="238"/>
      <c r="G312" s="358"/>
      <c r="H312" s="84"/>
      <c r="I312" s="359"/>
      <c r="J312" s="238"/>
      <c r="K312" s="159"/>
      <c r="L312" s="82"/>
      <c r="M312" s="215"/>
      <c r="N312" s="91"/>
      <c r="O312" s="215"/>
      <c r="P312" s="216"/>
      <c r="Q312" s="254" t="s">
        <v>33</v>
      </c>
      <c r="R312" s="89" t="s">
        <v>348</v>
      </c>
    </row>
    <row r="313" spans="1:18">
      <c r="A313" s="1"/>
      <c r="B313" s="426" t="s">
        <v>355</v>
      </c>
      <c r="C313" s="137"/>
      <c r="D313" s="84"/>
      <c r="E313" s="359"/>
      <c r="F313" s="238">
        <v>110</v>
      </c>
      <c r="G313" s="358"/>
      <c r="H313" s="84">
        <v>140</v>
      </c>
      <c r="I313" s="359"/>
      <c r="J313" s="238">
        <v>170</v>
      </c>
      <c r="K313" s="159"/>
      <c r="L313" s="82">
        <v>190</v>
      </c>
      <c r="M313" s="215">
        <v>1.06</v>
      </c>
      <c r="N313" s="91">
        <f t="shared" si="6"/>
        <v>65.625</v>
      </c>
      <c r="O313" s="215">
        <v>0.64</v>
      </c>
      <c r="P313" s="216"/>
      <c r="Q313" s="254" t="s">
        <v>33</v>
      </c>
      <c r="R313" s="89" t="s">
        <v>350</v>
      </c>
    </row>
    <row r="314" spans="1:18">
      <c r="A314" s="1"/>
      <c r="B314" s="426" t="s">
        <v>356</v>
      </c>
      <c r="C314" s="137"/>
      <c r="D314" s="84"/>
      <c r="E314" s="359"/>
      <c r="F314" s="238"/>
      <c r="G314" s="358"/>
      <c r="H314" s="84"/>
      <c r="I314" s="359"/>
      <c r="J314" s="238"/>
      <c r="K314" s="159"/>
      <c r="L314" s="82"/>
      <c r="M314" s="215">
        <v>3.76</v>
      </c>
      <c r="N314" s="91">
        <f t="shared" si="6"/>
        <v>13.939393939393938</v>
      </c>
      <c r="O314" s="215">
        <v>3.3</v>
      </c>
      <c r="P314" s="216"/>
      <c r="Q314" s="254" t="s">
        <v>33</v>
      </c>
      <c r="R314" s="89" t="s">
        <v>348</v>
      </c>
    </row>
    <row r="315" spans="1:18">
      <c r="A315" s="1"/>
      <c r="B315" s="426" t="s">
        <v>357</v>
      </c>
      <c r="C315" s="159"/>
      <c r="D315" s="84"/>
      <c r="E315" s="213"/>
      <c r="F315" s="238">
        <v>110</v>
      </c>
      <c r="G315" s="85"/>
      <c r="H315" s="84">
        <v>135</v>
      </c>
      <c r="I315" s="213"/>
      <c r="J315" s="238">
        <v>160</v>
      </c>
      <c r="K315" s="83"/>
      <c r="L315" s="82">
        <v>180</v>
      </c>
      <c r="M315" s="215">
        <v>1.25</v>
      </c>
      <c r="N315" s="91">
        <f t="shared" si="6"/>
        <v>17.924528301886788</v>
      </c>
      <c r="O315" s="215">
        <v>1.06</v>
      </c>
      <c r="P315" s="216"/>
      <c r="Q315" s="254" t="s">
        <v>33</v>
      </c>
      <c r="R315" s="89" t="s">
        <v>350</v>
      </c>
    </row>
    <row r="316" spans="1:18">
      <c r="A316" s="1"/>
      <c r="B316" s="427" t="s">
        <v>358</v>
      </c>
      <c r="C316" s="159"/>
      <c r="D316" s="84">
        <v>65</v>
      </c>
      <c r="E316" s="213"/>
      <c r="F316" s="238">
        <v>100</v>
      </c>
      <c r="G316" s="85"/>
      <c r="H316" s="84">
        <v>135</v>
      </c>
      <c r="I316" s="213"/>
      <c r="J316" s="238">
        <v>150</v>
      </c>
      <c r="K316" s="83"/>
      <c r="L316" s="82">
        <v>170</v>
      </c>
      <c r="M316" s="215">
        <v>8.3699999999999992</v>
      </c>
      <c r="N316" s="91">
        <f t="shared" si="6"/>
        <v>43.567753001715253</v>
      </c>
      <c r="O316" s="215">
        <v>5.83</v>
      </c>
      <c r="P316" s="216"/>
      <c r="Q316" s="217" t="s">
        <v>33</v>
      </c>
      <c r="R316" s="89" t="s">
        <v>350</v>
      </c>
    </row>
    <row r="317" spans="1:18">
      <c r="A317" s="1"/>
      <c r="B317" s="427" t="s">
        <v>359</v>
      </c>
      <c r="C317" s="428" t="s">
        <v>360</v>
      </c>
      <c r="D317" s="287">
        <v>75</v>
      </c>
      <c r="E317" s="368"/>
      <c r="F317" s="288">
        <v>125</v>
      </c>
      <c r="G317" s="140"/>
      <c r="H317" s="287">
        <v>145</v>
      </c>
      <c r="I317" s="368"/>
      <c r="J317" s="288">
        <v>165</v>
      </c>
      <c r="K317" s="369"/>
      <c r="L317" s="367">
        <v>180</v>
      </c>
      <c r="M317" s="215"/>
      <c r="N317" s="91"/>
      <c r="O317" s="215"/>
      <c r="P317" s="216"/>
      <c r="Q317" s="217" t="s">
        <v>33</v>
      </c>
      <c r="R317" s="89" t="s">
        <v>350</v>
      </c>
    </row>
    <row r="318" spans="1:18" ht="15.75" thickBot="1">
      <c r="A318" s="1"/>
      <c r="B318" s="429" t="s">
        <v>361</v>
      </c>
      <c r="C318" s="430" t="s">
        <v>360</v>
      </c>
      <c r="D318" s="300">
        <v>65</v>
      </c>
      <c r="E318" s="303"/>
      <c r="F318" s="431">
        <v>110</v>
      </c>
      <c r="G318" s="432"/>
      <c r="H318" s="433">
        <v>135</v>
      </c>
      <c r="I318" s="434"/>
      <c r="J318" s="431">
        <v>150</v>
      </c>
      <c r="K318" s="432"/>
      <c r="L318" s="433">
        <v>175</v>
      </c>
      <c r="M318" s="404">
        <v>10.050000000000001</v>
      </c>
      <c r="N318" s="178">
        <f t="shared" si="6"/>
        <v>7.2572038420491092</v>
      </c>
      <c r="O318" s="404">
        <v>9.3699999999999992</v>
      </c>
      <c r="P318" s="306"/>
      <c r="Q318" s="435" t="s">
        <v>33</v>
      </c>
      <c r="R318" s="180" t="s">
        <v>348</v>
      </c>
    </row>
    <row r="319" spans="1:18" ht="15.75" thickBot="1">
      <c r="A319" s="1"/>
      <c r="B319" s="436"/>
      <c r="C319" s="2"/>
      <c r="D319" s="3"/>
      <c r="E319" s="2"/>
      <c r="F319" s="3"/>
      <c r="G319" s="2"/>
      <c r="H319" s="3"/>
      <c r="I319" s="2"/>
      <c r="J319" s="3"/>
      <c r="K319" s="2"/>
      <c r="L319" s="3"/>
      <c r="M319" s="4"/>
      <c r="N319" s="5"/>
      <c r="O319" s="4"/>
      <c r="P319" s="6"/>
    </row>
    <row r="320" spans="1:18" ht="24" thickBot="1">
      <c r="A320" s="1"/>
      <c r="B320" s="189" t="s">
        <v>10</v>
      </c>
      <c r="C320" s="190"/>
      <c r="D320" s="191"/>
      <c r="E320" s="192" t="s">
        <v>11</v>
      </c>
      <c r="F320" s="191"/>
      <c r="G320" s="193"/>
      <c r="H320" s="191"/>
      <c r="I320" s="192" t="s">
        <v>12</v>
      </c>
      <c r="J320" s="194"/>
      <c r="K320" s="195"/>
      <c r="L320" s="196"/>
      <c r="M320" s="47" t="s">
        <v>13</v>
      </c>
      <c r="N320" s="48" t="s">
        <v>14</v>
      </c>
      <c r="O320" s="49" t="s">
        <v>13</v>
      </c>
      <c r="P320" s="437"/>
      <c r="Q320" s="319" t="s">
        <v>11</v>
      </c>
      <c r="R320" s="199"/>
    </row>
    <row r="321" spans="1:18" ht="24" thickBot="1">
      <c r="A321" s="1"/>
      <c r="B321" s="200" t="s">
        <v>10</v>
      </c>
      <c r="C321" s="54"/>
      <c r="D321" s="55" t="s">
        <v>15</v>
      </c>
      <c r="E321" s="201"/>
      <c r="F321" s="412"/>
      <c r="G321" s="203"/>
      <c r="H321" s="412" t="s">
        <v>362</v>
      </c>
      <c r="I321" s="203"/>
      <c r="J321" s="204"/>
      <c r="K321" s="205" t="s">
        <v>17</v>
      </c>
      <c r="L321" s="206"/>
      <c r="M321" s="60" t="s">
        <v>18</v>
      </c>
      <c r="N321" s="61">
        <v>2020</v>
      </c>
      <c r="O321" s="62" t="s">
        <v>19</v>
      </c>
      <c r="P321" s="212"/>
      <c r="Q321" s="208"/>
      <c r="R321" s="209"/>
    </row>
    <row r="322" spans="1:18" ht="16.5" thickBot="1">
      <c r="A322" s="1"/>
      <c r="B322" s="210">
        <f ca="1">TODAY()</f>
        <v>44809</v>
      </c>
      <c r="C322" s="68"/>
      <c r="D322" s="413" t="s">
        <v>344</v>
      </c>
      <c r="E322" s="414"/>
      <c r="F322" s="413" t="s">
        <v>21</v>
      </c>
      <c r="G322" s="414"/>
      <c r="H322" s="413" t="s">
        <v>345</v>
      </c>
      <c r="I322" s="414"/>
      <c r="J322" s="413" t="s">
        <v>23</v>
      </c>
      <c r="K322" s="414"/>
      <c r="L322" s="413" t="s">
        <v>24</v>
      </c>
      <c r="M322" s="75" t="s">
        <v>26</v>
      </c>
      <c r="N322" s="76" t="s">
        <v>19</v>
      </c>
      <c r="O322" s="77" t="s">
        <v>26</v>
      </c>
      <c r="P322" s="320"/>
      <c r="Q322" s="79" t="s">
        <v>27</v>
      </c>
      <c r="R322" s="79" t="s">
        <v>28</v>
      </c>
    </row>
    <row r="323" spans="1:18">
      <c r="A323" s="1"/>
      <c r="B323" s="438" t="s">
        <v>363</v>
      </c>
      <c r="C323" s="439" t="s">
        <v>360</v>
      </c>
      <c r="D323" s="440">
        <v>95</v>
      </c>
      <c r="E323" s="441"/>
      <c r="F323" s="440">
        <v>135</v>
      </c>
      <c r="G323" s="442"/>
      <c r="H323" s="443">
        <v>140</v>
      </c>
      <c r="I323" s="442"/>
      <c r="J323" s="443">
        <v>145</v>
      </c>
      <c r="K323" s="444"/>
      <c r="L323" s="440"/>
      <c r="M323" s="445"/>
      <c r="N323" s="87"/>
      <c r="O323" s="445">
        <v>0.51</v>
      </c>
      <c r="P323" s="216"/>
      <c r="Q323" s="446" t="s">
        <v>364</v>
      </c>
      <c r="R323" s="447" t="s">
        <v>365</v>
      </c>
    </row>
    <row r="324" spans="1:18">
      <c r="A324" s="1"/>
      <c r="B324" s="427" t="s">
        <v>366</v>
      </c>
      <c r="C324" s="115"/>
      <c r="D324" s="92">
        <v>75</v>
      </c>
      <c r="E324" s="253"/>
      <c r="F324" s="92">
        <v>110</v>
      </c>
      <c r="G324" s="85"/>
      <c r="H324" s="94">
        <v>110</v>
      </c>
      <c r="I324" s="85"/>
      <c r="J324" s="94">
        <v>125</v>
      </c>
      <c r="K324" s="81"/>
      <c r="L324" s="92"/>
      <c r="M324" s="448"/>
      <c r="N324" s="91"/>
      <c r="O324" s="448">
        <v>0.77</v>
      </c>
      <c r="P324" s="216"/>
      <c r="Q324" s="254" t="s">
        <v>41</v>
      </c>
      <c r="R324" s="89" t="s">
        <v>365</v>
      </c>
    </row>
    <row r="325" spans="1:18">
      <c r="A325" s="1"/>
      <c r="B325" s="427" t="s">
        <v>367</v>
      </c>
      <c r="C325" s="115"/>
      <c r="D325" s="92"/>
      <c r="E325" s="449"/>
      <c r="F325" s="92"/>
      <c r="G325" s="450"/>
      <c r="H325" s="94"/>
      <c r="I325" s="450"/>
      <c r="J325" s="94"/>
      <c r="K325" s="451"/>
      <c r="L325" s="92"/>
      <c r="M325" s="448">
        <v>0.17</v>
      </c>
      <c r="N325" s="91">
        <f t="shared" ref="N325:N344" si="7">(M325-O325)/(O325/100)</f>
        <v>30.769230769230777</v>
      </c>
      <c r="O325" s="448">
        <v>0.13</v>
      </c>
      <c r="P325" s="216"/>
      <c r="Q325" s="217" t="s">
        <v>44</v>
      </c>
      <c r="R325" s="89" t="s">
        <v>365</v>
      </c>
    </row>
    <row r="326" spans="1:18">
      <c r="A326" s="1"/>
      <c r="B326" s="427" t="s">
        <v>368</v>
      </c>
      <c r="C326" s="115"/>
      <c r="D326" s="92">
        <v>95</v>
      </c>
      <c r="E326" s="449"/>
      <c r="F326" s="92">
        <v>135</v>
      </c>
      <c r="G326" s="450"/>
      <c r="H326" s="94">
        <v>140</v>
      </c>
      <c r="I326" s="450"/>
      <c r="J326" s="94">
        <v>145</v>
      </c>
      <c r="K326" s="451"/>
      <c r="L326" s="92"/>
      <c r="M326" s="448">
        <v>0.51</v>
      </c>
      <c r="N326" s="91">
        <f t="shared" si="7"/>
        <v>59.375</v>
      </c>
      <c r="O326" s="448">
        <v>0.32</v>
      </c>
      <c r="P326" s="216"/>
      <c r="Q326" s="217" t="s">
        <v>48</v>
      </c>
      <c r="R326" s="89" t="s">
        <v>365</v>
      </c>
    </row>
    <row r="327" spans="1:18">
      <c r="A327" s="1"/>
      <c r="B327" s="427" t="s">
        <v>369</v>
      </c>
      <c r="C327" s="115"/>
      <c r="D327" s="92">
        <v>95</v>
      </c>
      <c r="E327" s="449"/>
      <c r="F327" s="92">
        <v>135</v>
      </c>
      <c r="G327" s="450"/>
      <c r="H327" s="94">
        <v>140</v>
      </c>
      <c r="I327" s="450"/>
      <c r="J327" s="94">
        <v>145</v>
      </c>
      <c r="K327" s="451"/>
      <c r="L327" s="92"/>
      <c r="M327" s="448"/>
      <c r="N327" s="91"/>
      <c r="O327" s="448">
        <v>1.27</v>
      </c>
      <c r="P327" s="216"/>
      <c r="Q327" s="217" t="s">
        <v>48</v>
      </c>
      <c r="R327" s="89" t="s">
        <v>365</v>
      </c>
    </row>
    <row r="328" spans="1:18" ht="15.75" thickBot="1">
      <c r="A328" s="1"/>
      <c r="B328" s="452" t="s">
        <v>370</v>
      </c>
      <c r="C328" s="119"/>
      <c r="D328" s="453">
        <v>95</v>
      </c>
      <c r="E328" s="454"/>
      <c r="F328" s="455">
        <v>135</v>
      </c>
      <c r="G328" s="454"/>
      <c r="H328" s="455">
        <v>140</v>
      </c>
      <c r="I328" s="454"/>
      <c r="J328" s="456">
        <v>145</v>
      </c>
      <c r="K328" s="457"/>
      <c r="L328" s="456"/>
      <c r="M328" s="458"/>
      <c r="N328" s="106"/>
      <c r="O328" s="458">
        <v>0.67</v>
      </c>
      <c r="P328" s="459"/>
      <c r="Q328" s="395" t="s">
        <v>48</v>
      </c>
      <c r="R328" s="108" t="s">
        <v>365</v>
      </c>
    </row>
    <row r="329" spans="1:18" ht="15.75" thickBot="1">
      <c r="A329" s="1"/>
      <c r="B329" s="426" t="s">
        <v>371</v>
      </c>
      <c r="C329" s="85"/>
      <c r="D329" s="460">
        <v>75</v>
      </c>
      <c r="E329" s="83"/>
      <c r="F329" s="94">
        <v>110</v>
      </c>
      <c r="G329" s="83"/>
      <c r="H329" s="94">
        <v>110</v>
      </c>
      <c r="I329" s="85"/>
      <c r="J329" s="294" t="s">
        <v>372</v>
      </c>
      <c r="K329" s="295"/>
      <c r="L329" s="296">
        <v>60</v>
      </c>
      <c r="M329" s="461">
        <v>3.95</v>
      </c>
      <c r="N329" s="91">
        <f t="shared" si="7"/>
        <v>-15.957446808510639</v>
      </c>
      <c r="O329" s="461">
        <v>4.7</v>
      </c>
      <c r="P329" s="216"/>
      <c r="Q329" s="217" t="s">
        <v>48</v>
      </c>
      <c r="R329" s="89" t="s">
        <v>365</v>
      </c>
    </row>
    <row r="330" spans="1:18">
      <c r="A330" s="1"/>
      <c r="B330" s="426" t="s">
        <v>373</v>
      </c>
      <c r="C330" s="85"/>
      <c r="D330" s="460">
        <v>75</v>
      </c>
      <c r="E330" s="83"/>
      <c r="F330" s="94">
        <v>110</v>
      </c>
      <c r="G330" s="83"/>
      <c r="H330" s="94">
        <v>110</v>
      </c>
      <c r="I330" s="85"/>
      <c r="J330" s="94">
        <v>125</v>
      </c>
      <c r="K330" s="85"/>
      <c r="L330" s="94"/>
      <c r="M330" s="237">
        <v>0.8</v>
      </c>
      <c r="N330" s="91">
        <f t="shared" si="7"/>
        <v>77.777777777777771</v>
      </c>
      <c r="O330" s="237">
        <v>0.45</v>
      </c>
      <c r="P330" s="216"/>
      <c r="Q330" s="217" t="s">
        <v>33</v>
      </c>
      <c r="R330" s="89" t="s">
        <v>365</v>
      </c>
    </row>
    <row r="331" spans="1:18">
      <c r="A331" s="1"/>
      <c r="B331" s="426" t="s">
        <v>374</v>
      </c>
      <c r="C331" s="85"/>
      <c r="D331" s="460">
        <v>75</v>
      </c>
      <c r="E331" s="83"/>
      <c r="F331" s="94">
        <v>110</v>
      </c>
      <c r="G331" s="83"/>
      <c r="H331" s="94">
        <v>110</v>
      </c>
      <c r="I331" s="85"/>
      <c r="J331" s="94">
        <v>125</v>
      </c>
      <c r="K331" s="85"/>
      <c r="L331" s="94"/>
      <c r="M331" s="448">
        <v>0.89</v>
      </c>
      <c r="N331" s="91">
        <f t="shared" si="7"/>
        <v>-19.090909090909097</v>
      </c>
      <c r="O331" s="448">
        <v>1.1000000000000001</v>
      </c>
      <c r="P331" s="216"/>
      <c r="Q331" s="217" t="s">
        <v>48</v>
      </c>
      <c r="R331" s="89" t="s">
        <v>365</v>
      </c>
    </row>
    <row r="332" spans="1:18" ht="15.75" thickBot="1">
      <c r="A332" s="1"/>
      <c r="B332" s="426" t="s">
        <v>375</v>
      </c>
      <c r="C332" s="85"/>
      <c r="D332" s="460">
        <v>95</v>
      </c>
      <c r="E332" s="83"/>
      <c r="F332" s="94">
        <v>135</v>
      </c>
      <c r="G332" s="83"/>
      <c r="H332" s="94">
        <v>140</v>
      </c>
      <c r="I332" s="85"/>
      <c r="J332" s="94">
        <v>145</v>
      </c>
      <c r="K332" s="85"/>
      <c r="L332" s="94"/>
      <c r="M332" s="448"/>
      <c r="N332" s="91"/>
      <c r="O332" s="448"/>
      <c r="P332" s="216"/>
      <c r="Q332" s="217" t="s">
        <v>30</v>
      </c>
      <c r="R332" s="89" t="s">
        <v>365</v>
      </c>
    </row>
    <row r="333" spans="1:18" ht="15.75" thickBot="1">
      <c r="A333" s="1"/>
      <c r="B333" s="427" t="s">
        <v>376</v>
      </c>
      <c r="C333" s="115"/>
      <c r="D333" s="460">
        <v>75</v>
      </c>
      <c r="E333" s="83"/>
      <c r="F333" s="94">
        <v>110</v>
      </c>
      <c r="G333" s="96"/>
      <c r="H333" s="94">
        <v>110</v>
      </c>
      <c r="I333" s="142"/>
      <c r="J333" s="294" t="s">
        <v>372</v>
      </c>
      <c r="K333" s="295"/>
      <c r="L333" s="296">
        <v>60</v>
      </c>
      <c r="M333" s="237">
        <v>3.83</v>
      </c>
      <c r="N333" s="91">
        <f t="shared" si="7"/>
        <v>0.78947368421053288</v>
      </c>
      <c r="O333" s="237">
        <v>3.8</v>
      </c>
      <c r="P333" s="216"/>
      <c r="Q333" s="217" t="s">
        <v>44</v>
      </c>
      <c r="R333" s="89" t="s">
        <v>365</v>
      </c>
    </row>
    <row r="334" spans="1:18" ht="15.75" thickBot="1">
      <c r="A334" s="1"/>
      <c r="B334" s="427" t="s">
        <v>377</v>
      </c>
      <c r="C334" s="115"/>
      <c r="D334" s="460"/>
      <c r="E334" s="83"/>
      <c r="F334" s="94"/>
      <c r="G334" s="83"/>
      <c r="H334" s="94"/>
      <c r="I334" s="85"/>
      <c r="J334" s="94"/>
      <c r="K334" s="83"/>
      <c r="L334" s="92"/>
      <c r="M334" s="215">
        <v>0.18</v>
      </c>
      <c r="N334" s="91">
        <f t="shared" si="7"/>
        <v>79.999999999999986</v>
      </c>
      <c r="O334" s="215">
        <v>0.1</v>
      </c>
      <c r="P334" s="216"/>
      <c r="Q334" s="217" t="s">
        <v>41</v>
      </c>
      <c r="R334" s="89" t="s">
        <v>365</v>
      </c>
    </row>
    <row r="335" spans="1:18" ht="15.75" thickBot="1">
      <c r="A335" s="1"/>
      <c r="B335" s="427" t="s">
        <v>378</v>
      </c>
      <c r="C335" s="115"/>
      <c r="D335" s="460">
        <v>75</v>
      </c>
      <c r="E335" s="83"/>
      <c r="F335" s="94">
        <v>110</v>
      </c>
      <c r="G335" s="83"/>
      <c r="H335" s="94">
        <v>110</v>
      </c>
      <c r="I335" s="85"/>
      <c r="J335" s="294" t="s">
        <v>372</v>
      </c>
      <c r="K335" s="295"/>
      <c r="L335" s="296">
        <v>60</v>
      </c>
      <c r="M335" s="215">
        <v>3.97</v>
      </c>
      <c r="N335" s="91">
        <f t="shared" si="7"/>
        <v>-14.439655172413783</v>
      </c>
      <c r="O335" s="215">
        <v>4.6399999999999997</v>
      </c>
      <c r="P335" s="216"/>
      <c r="Q335" s="217" t="s">
        <v>30</v>
      </c>
      <c r="R335" s="89" t="s">
        <v>365</v>
      </c>
    </row>
    <row r="336" spans="1:18">
      <c r="A336" s="1"/>
      <c r="B336" s="427" t="s">
        <v>379</v>
      </c>
      <c r="C336" s="115"/>
      <c r="D336" s="460">
        <v>95</v>
      </c>
      <c r="E336" s="83"/>
      <c r="F336" s="94">
        <v>135</v>
      </c>
      <c r="G336" s="83"/>
      <c r="H336" s="94">
        <v>140</v>
      </c>
      <c r="I336" s="85"/>
      <c r="J336" s="94">
        <v>145</v>
      </c>
      <c r="K336" s="83"/>
      <c r="L336" s="92"/>
      <c r="M336" s="448">
        <v>0.68</v>
      </c>
      <c r="N336" s="91">
        <f t="shared" si="7"/>
        <v>-23.595505617977523</v>
      </c>
      <c r="O336" s="448">
        <v>0.89</v>
      </c>
      <c r="P336" s="216"/>
      <c r="Q336" s="217" t="s">
        <v>41</v>
      </c>
      <c r="R336" s="89" t="s">
        <v>365</v>
      </c>
    </row>
    <row r="337" spans="1:18">
      <c r="A337" s="1"/>
      <c r="B337" s="427" t="s">
        <v>380</v>
      </c>
      <c r="C337" s="115"/>
      <c r="D337" s="460">
        <v>95</v>
      </c>
      <c r="E337" s="83"/>
      <c r="F337" s="94">
        <v>135</v>
      </c>
      <c r="G337" s="83"/>
      <c r="H337" s="94">
        <v>140</v>
      </c>
      <c r="I337" s="85"/>
      <c r="J337" s="141">
        <v>145</v>
      </c>
      <c r="K337" s="96"/>
      <c r="L337" s="156"/>
      <c r="M337" s="448">
        <v>0.27</v>
      </c>
      <c r="N337" s="91">
        <f t="shared" si="7"/>
        <v>350.00000000000006</v>
      </c>
      <c r="O337" s="448">
        <v>0.06</v>
      </c>
      <c r="P337" s="216"/>
      <c r="Q337" s="217" t="s">
        <v>41</v>
      </c>
      <c r="R337" s="89" t="s">
        <v>365</v>
      </c>
    </row>
    <row r="338" spans="1:18" ht="15.75" thickBot="1">
      <c r="A338" s="1"/>
      <c r="B338" s="427" t="s">
        <v>381</v>
      </c>
      <c r="C338" s="428" t="s">
        <v>360</v>
      </c>
      <c r="D338" s="460">
        <v>95</v>
      </c>
      <c r="E338" s="83"/>
      <c r="F338" s="94">
        <v>135</v>
      </c>
      <c r="G338" s="83"/>
      <c r="H338" s="94">
        <v>140</v>
      </c>
      <c r="I338" s="85"/>
      <c r="J338" s="141">
        <v>145</v>
      </c>
      <c r="K338" s="230"/>
      <c r="L338" s="462"/>
      <c r="M338" s="448">
        <v>0.63</v>
      </c>
      <c r="N338" s="91"/>
      <c r="O338" s="448">
        <v>0</v>
      </c>
      <c r="P338" s="216"/>
      <c r="Q338" s="217" t="s">
        <v>30</v>
      </c>
      <c r="R338" s="89" t="s">
        <v>365</v>
      </c>
    </row>
    <row r="339" spans="1:18" ht="15.75" thickBot="1">
      <c r="A339" s="1"/>
      <c r="B339" s="427" t="s">
        <v>382</v>
      </c>
      <c r="C339" s="83"/>
      <c r="D339" s="460">
        <v>75</v>
      </c>
      <c r="E339" s="83"/>
      <c r="F339" s="94">
        <v>110</v>
      </c>
      <c r="G339" s="96"/>
      <c r="H339" s="94">
        <v>110</v>
      </c>
      <c r="I339" s="142"/>
      <c r="J339" s="294" t="s">
        <v>372</v>
      </c>
      <c r="K339" s="295"/>
      <c r="L339" s="296">
        <v>60</v>
      </c>
      <c r="M339" s="237"/>
      <c r="N339" s="91"/>
      <c r="O339" s="237"/>
      <c r="P339" s="216"/>
      <c r="Q339" s="217" t="s">
        <v>44</v>
      </c>
      <c r="R339" s="89" t="s">
        <v>365</v>
      </c>
    </row>
    <row r="340" spans="1:18">
      <c r="A340" s="1"/>
      <c r="B340" s="427" t="s">
        <v>383</v>
      </c>
      <c r="C340" s="83"/>
      <c r="D340" s="460">
        <v>75</v>
      </c>
      <c r="E340" s="85"/>
      <c r="F340" s="460">
        <v>110</v>
      </c>
      <c r="G340" s="85"/>
      <c r="H340" s="94">
        <v>110</v>
      </c>
      <c r="I340" s="85"/>
      <c r="J340" s="94">
        <v>125</v>
      </c>
      <c r="K340" s="83"/>
      <c r="L340" s="92"/>
      <c r="M340" s="448">
        <v>0.9</v>
      </c>
      <c r="N340" s="91">
        <f t="shared" si="7"/>
        <v>-24.999999999999993</v>
      </c>
      <c r="O340" s="448">
        <v>1.2</v>
      </c>
      <c r="P340" s="216"/>
      <c r="Q340" s="217" t="s">
        <v>41</v>
      </c>
      <c r="R340" s="89" t="s">
        <v>365</v>
      </c>
    </row>
    <row r="341" spans="1:18">
      <c r="A341" s="1"/>
      <c r="B341" s="427" t="s">
        <v>384</v>
      </c>
      <c r="C341" s="83"/>
      <c r="D341" s="460">
        <v>75</v>
      </c>
      <c r="E341" s="85"/>
      <c r="F341" s="460">
        <v>110</v>
      </c>
      <c r="G341" s="85"/>
      <c r="H341" s="94">
        <v>110</v>
      </c>
      <c r="I341" s="85"/>
      <c r="J341" s="94">
        <v>125</v>
      </c>
      <c r="K341" s="83"/>
      <c r="L341" s="92"/>
      <c r="M341" s="448">
        <v>0.72</v>
      </c>
      <c r="N341" s="91">
        <f t="shared" si="7"/>
        <v>18.032786885245901</v>
      </c>
      <c r="O341" s="448">
        <v>0.61</v>
      </c>
      <c r="P341" s="216"/>
      <c r="Q341" s="217" t="s">
        <v>44</v>
      </c>
      <c r="R341" s="89" t="s">
        <v>365</v>
      </c>
    </row>
    <row r="342" spans="1:18">
      <c r="A342" s="1"/>
      <c r="B342" s="463" t="s">
        <v>385</v>
      </c>
      <c r="C342" s="127"/>
      <c r="D342" s="464">
        <v>95</v>
      </c>
      <c r="E342" s="130"/>
      <c r="F342" s="464">
        <v>135</v>
      </c>
      <c r="G342" s="130"/>
      <c r="H342" s="151">
        <v>140</v>
      </c>
      <c r="I342" s="127"/>
      <c r="J342" s="151">
        <v>145</v>
      </c>
      <c r="K342" s="127"/>
      <c r="L342" s="465"/>
      <c r="M342" s="466">
        <v>0.85</v>
      </c>
      <c r="N342" s="106">
        <f t="shared" si="7"/>
        <v>4.9382716049382616</v>
      </c>
      <c r="O342" s="466">
        <v>0.81</v>
      </c>
      <c r="P342" s="280"/>
      <c r="Q342" s="292" t="s">
        <v>198</v>
      </c>
      <c r="R342" s="134" t="s">
        <v>365</v>
      </c>
    </row>
    <row r="343" spans="1:18">
      <c r="A343" s="1"/>
      <c r="B343" s="467" t="s">
        <v>386</v>
      </c>
      <c r="C343" s="121"/>
      <c r="D343" s="460">
        <v>90</v>
      </c>
      <c r="E343" s="83"/>
      <c r="F343" s="94">
        <v>110</v>
      </c>
      <c r="G343" s="83"/>
      <c r="H343" s="94">
        <v>160</v>
      </c>
      <c r="I343" s="83"/>
      <c r="J343" s="94">
        <v>175</v>
      </c>
      <c r="K343" s="83"/>
      <c r="L343" s="92"/>
      <c r="M343" s="448"/>
      <c r="N343" s="91"/>
      <c r="O343" s="448"/>
      <c r="P343" s="409"/>
      <c r="Q343" s="468" t="s">
        <v>35</v>
      </c>
      <c r="R343" s="123" t="s">
        <v>365</v>
      </c>
    </row>
    <row r="344" spans="1:18">
      <c r="A344" s="1"/>
      <c r="B344" s="427" t="s">
        <v>387</v>
      </c>
      <c r="C344" s="115"/>
      <c r="D344" s="460">
        <v>95</v>
      </c>
      <c r="E344" s="83"/>
      <c r="F344" s="94">
        <v>135</v>
      </c>
      <c r="G344" s="83"/>
      <c r="H344" s="94">
        <v>140</v>
      </c>
      <c r="I344" s="85"/>
      <c r="J344" s="94"/>
      <c r="K344" s="83"/>
      <c r="L344" s="92"/>
      <c r="M344" s="237">
        <v>0.85</v>
      </c>
      <c r="N344" s="91">
        <f t="shared" si="7"/>
        <v>4.9382716049382616</v>
      </c>
      <c r="O344" s="237">
        <v>0.81</v>
      </c>
      <c r="P344" s="216"/>
      <c r="Q344" s="217" t="s">
        <v>33</v>
      </c>
      <c r="R344" s="89" t="s">
        <v>365</v>
      </c>
    </row>
    <row r="345" spans="1:18">
      <c r="A345" s="1"/>
      <c r="B345" s="427" t="s">
        <v>388</v>
      </c>
      <c r="C345" s="115"/>
      <c r="D345" s="460">
        <v>85</v>
      </c>
      <c r="E345" s="83"/>
      <c r="F345" s="94">
        <v>120</v>
      </c>
      <c r="G345" s="83"/>
      <c r="H345" s="94">
        <v>120</v>
      </c>
      <c r="I345" s="85"/>
      <c r="J345" s="94"/>
      <c r="K345" s="83"/>
      <c r="L345" s="92"/>
      <c r="M345" s="448"/>
      <c r="N345" s="91"/>
      <c r="O345" s="448"/>
      <c r="P345" s="216"/>
      <c r="Q345" s="217" t="s">
        <v>44</v>
      </c>
      <c r="R345" s="89" t="s">
        <v>365</v>
      </c>
    </row>
    <row r="346" spans="1:18">
      <c r="A346" s="1"/>
      <c r="B346" s="427" t="s">
        <v>389</v>
      </c>
      <c r="C346" s="115"/>
      <c r="D346" s="460">
        <v>85</v>
      </c>
      <c r="E346" s="83"/>
      <c r="F346" s="94">
        <v>120</v>
      </c>
      <c r="G346" s="83"/>
      <c r="H346" s="94">
        <v>120</v>
      </c>
      <c r="I346" s="85"/>
      <c r="J346" s="94"/>
      <c r="K346" s="83"/>
      <c r="L346" s="92"/>
      <c r="M346" s="448"/>
      <c r="N346" s="91"/>
      <c r="O346" s="448"/>
      <c r="P346" s="216"/>
      <c r="Q346" s="217" t="s">
        <v>390</v>
      </c>
      <c r="R346" s="89" t="s">
        <v>365</v>
      </c>
    </row>
    <row r="347" spans="1:18">
      <c r="A347" s="1"/>
      <c r="B347" s="427" t="s">
        <v>391</v>
      </c>
      <c r="C347" s="115"/>
      <c r="D347" s="460">
        <v>85</v>
      </c>
      <c r="E347" s="83"/>
      <c r="F347" s="94">
        <v>120</v>
      </c>
      <c r="G347" s="83"/>
      <c r="H347" s="94">
        <v>120</v>
      </c>
      <c r="I347" s="85"/>
      <c r="J347" s="94"/>
      <c r="K347" s="83"/>
      <c r="L347" s="92"/>
      <c r="M347" s="448"/>
      <c r="N347" s="91"/>
      <c r="O347" s="448"/>
      <c r="P347" s="216"/>
      <c r="Q347" s="217" t="s">
        <v>390</v>
      </c>
      <c r="R347" s="89" t="s">
        <v>365</v>
      </c>
    </row>
    <row r="348" spans="1:18">
      <c r="A348" s="1"/>
      <c r="B348" s="427" t="s">
        <v>392</v>
      </c>
      <c r="C348" s="115"/>
      <c r="D348" s="460">
        <v>95</v>
      </c>
      <c r="E348" s="85"/>
      <c r="F348" s="460">
        <v>135</v>
      </c>
      <c r="G348" s="85"/>
      <c r="H348" s="94">
        <v>140</v>
      </c>
      <c r="I348" s="85"/>
      <c r="J348" s="94">
        <v>145</v>
      </c>
      <c r="K348" s="83"/>
      <c r="L348" s="92"/>
      <c r="M348" s="448">
        <v>0.65</v>
      </c>
      <c r="N348" s="91">
        <f>(M348-O348)/(O348/100)</f>
        <v>712.5</v>
      </c>
      <c r="O348" s="448">
        <v>0.08</v>
      </c>
      <c r="P348" s="216"/>
      <c r="Q348" s="217" t="s">
        <v>44</v>
      </c>
      <c r="R348" s="89" t="s">
        <v>365</v>
      </c>
    </row>
    <row r="349" spans="1:18">
      <c r="A349" s="1"/>
      <c r="B349" s="427" t="s">
        <v>393</v>
      </c>
      <c r="C349" s="83"/>
      <c r="D349" s="460" t="s">
        <v>394</v>
      </c>
      <c r="E349" s="85"/>
      <c r="F349" s="460">
        <v>175</v>
      </c>
      <c r="G349" s="85"/>
      <c r="H349" s="94">
        <v>190</v>
      </c>
      <c r="I349" s="83"/>
      <c r="J349" s="94"/>
      <c r="K349" s="83"/>
      <c r="L349" s="92"/>
      <c r="M349" s="448"/>
      <c r="N349" s="91"/>
      <c r="O349" s="448"/>
      <c r="P349" s="216"/>
      <c r="Q349" s="217" t="s">
        <v>395</v>
      </c>
      <c r="R349" s="89" t="s">
        <v>365</v>
      </c>
    </row>
    <row r="350" spans="1:18">
      <c r="A350" s="1"/>
      <c r="B350" s="427" t="s">
        <v>396</v>
      </c>
      <c r="C350" s="83"/>
      <c r="D350" s="460" t="s">
        <v>394</v>
      </c>
      <c r="E350" s="85"/>
      <c r="F350" s="460">
        <v>155</v>
      </c>
      <c r="G350" s="85"/>
      <c r="H350" s="94">
        <v>170</v>
      </c>
      <c r="I350" s="83"/>
      <c r="J350" s="94"/>
      <c r="K350" s="83"/>
      <c r="L350" s="92"/>
      <c r="M350" s="448"/>
      <c r="N350" s="91"/>
      <c r="O350" s="448"/>
      <c r="P350" s="216"/>
      <c r="Q350" s="217" t="s">
        <v>397</v>
      </c>
      <c r="R350" s="89" t="s">
        <v>365</v>
      </c>
    </row>
    <row r="351" spans="1:18">
      <c r="A351" s="1"/>
      <c r="B351" s="427" t="s">
        <v>398</v>
      </c>
      <c r="C351" s="83"/>
      <c r="D351" s="460">
        <v>120</v>
      </c>
      <c r="E351" s="85"/>
      <c r="F351" s="460">
        <v>155</v>
      </c>
      <c r="G351" s="85"/>
      <c r="H351" s="94">
        <v>170</v>
      </c>
      <c r="I351" s="83"/>
      <c r="J351" s="94"/>
      <c r="K351" s="83"/>
      <c r="L351" s="92"/>
      <c r="M351" s="448"/>
      <c r="N351" s="91"/>
      <c r="O351" s="448"/>
      <c r="P351" s="469"/>
      <c r="Q351" s="217" t="s">
        <v>146</v>
      </c>
      <c r="R351" s="89" t="s">
        <v>365</v>
      </c>
    </row>
    <row r="352" spans="1:18">
      <c r="A352" s="1"/>
      <c r="B352" s="470" t="s">
        <v>399</v>
      </c>
      <c r="C352" s="96"/>
      <c r="D352" s="471">
        <v>110</v>
      </c>
      <c r="E352" s="142"/>
      <c r="F352" s="471">
        <v>145</v>
      </c>
      <c r="G352" s="142"/>
      <c r="H352" s="141">
        <v>160</v>
      </c>
      <c r="I352" s="96"/>
      <c r="J352" s="141"/>
      <c r="K352" s="96"/>
      <c r="L352" s="156"/>
      <c r="M352" s="472"/>
      <c r="N352" s="91"/>
      <c r="O352" s="472"/>
      <c r="P352" s="216"/>
      <c r="Q352" s="254" t="s">
        <v>168</v>
      </c>
      <c r="R352" s="89" t="s">
        <v>365</v>
      </c>
    </row>
    <row r="353" spans="1:18" ht="15.75" thickBot="1">
      <c r="A353" s="1"/>
      <c r="B353" s="298" t="s">
        <v>400</v>
      </c>
      <c r="C353" s="299"/>
      <c r="D353" s="473">
        <v>2.0499999999999998</v>
      </c>
      <c r="E353" s="474"/>
      <c r="F353" s="473"/>
      <c r="G353" s="474"/>
      <c r="H353" s="473"/>
      <c r="I353" s="474"/>
      <c r="J353" s="473"/>
      <c r="K353" s="474"/>
      <c r="L353" s="473"/>
      <c r="M353" s="475">
        <v>2.0499999999999998</v>
      </c>
      <c r="N353" s="476"/>
      <c r="O353" s="477">
        <v>0</v>
      </c>
      <c r="P353" s="216"/>
      <c r="Q353" s="307" t="s">
        <v>30</v>
      </c>
      <c r="R353" s="180" t="s">
        <v>365</v>
      </c>
    </row>
    <row r="354" spans="1:18" ht="15.75" thickBot="1">
      <c r="A354" s="1"/>
      <c r="C354" s="405"/>
      <c r="D354" s="478"/>
      <c r="E354" s="405"/>
      <c r="F354" s="478"/>
      <c r="G354" s="405"/>
      <c r="H354" s="478"/>
      <c r="I354" s="405"/>
      <c r="J354" s="478"/>
      <c r="K354" s="405"/>
      <c r="L354" s="478"/>
      <c r="M354" s="407"/>
      <c r="N354" s="479"/>
      <c r="O354" s="407"/>
      <c r="P354" s="409"/>
      <c r="Q354" s="410"/>
      <c r="R354" s="411"/>
    </row>
    <row r="355" spans="1:18" ht="24" thickBot="1">
      <c r="A355" s="1"/>
      <c r="B355" s="189" t="s">
        <v>10</v>
      </c>
      <c r="C355" s="190"/>
      <c r="D355" s="191"/>
      <c r="E355" s="192" t="s">
        <v>11</v>
      </c>
      <c r="F355" s="191"/>
      <c r="G355" s="193"/>
      <c r="H355" s="191"/>
      <c r="I355" s="192" t="s">
        <v>12</v>
      </c>
      <c r="J355" s="194"/>
      <c r="K355" s="195"/>
      <c r="L355" s="196"/>
      <c r="M355" s="47" t="s">
        <v>13</v>
      </c>
      <c r="N355" s="48" t="s">
        <v>14</v>
      </c>
      <c r="O355" s="49" t="s">
        <v>13</v>
      </c>
      <c r="P355" s="197"/>
      <c r="Q355" s="319" t="s">
        <v>11</v>
      </c>
      <c r="R355" s="199"/>
    </row>
    <row r="356" spans="1:18" ht="24" thickBot="1">
      <c r="A356" s="1"/>
      <c r="B356" s="200" t="s">
        <v>10</v>
      </c>
      <c r="C356" s="54"/>
      <c r="D356" s="55" t="s">
        <v>15</v>
      </c>
      <c r="E356" s="201"/>
      <c r="F356" s="412"/>
      <c r="G356" s="203"/>
      <c r="H356" s="412" t="s">
        <v>401</v>
      </c>
      <c r="I356" s="203"/>
      <c r="J356" s="204"/>
      <c r="K356" s="205" t="s">
        <v>17</v>
      </c>
      <c r="L356" s="206"/>
      <c r="M356" s="60" t="s">
        <v>18</v>
      </c>
      <c r="N356" s="61">
        <v>2020</v>
      </c>
      <c r="O356" s="62" t="s">
        <v>19</v>
      </c>
      <c r="P356" s="207"/>
      <c r="Q356" s="208"/>
      <c r="R356" s="209"/>
    </row>
    <row r="357" spans="1:18" ht="16.5" thickBot="1">
      <c r="A357" s="1"/>
      <c r="B357" s="210">
        <f ca="1">TODAY()</f>
        <v>44809</v>
      </c>
      <c r="C357" s="68"/>
      <c r="D357" s="69" t="s">
        <v>21</v>
      </c>
      <c r="E357" s="70"/>
      <c r="F357" s="71" t="s">
        <v>22</v>
      </c>
      <c r="G357" s="72"/>
      <c r="H357" s="71" t="s">
        <v>23</v>
      </c>
      <c r="I357" s="72"/>
      <c r="J357" s="71" t="s">
        <v>24</v>
      </c>
      <c r="K357" s="73"/>
      <c r="L357" s="211" t="s">
        <v>25</v>
      </c>
      <c r="M357" s="75" t="s">
        <v>26</v>
      </c>
      <c r="N357" s="76" t="s">
        <v>19</v>
      </c>
      <c r="O357" s="77" t="s">
        <v>26</v>
      </c>
      <c r="P357" s="320"/>
      <c r="Q357" s="79" t="s">
        <v>27</v>
      </c>
      <c r="R357" s="79" t="s">
        <v>28</v>
      </c>
    </row>
    <row r="358" spans="1:18">
      <c r="A358" s="1"/>
      <c r="B358" s="321" t="s">
        <v>402</v>
      </c>
      <c r="C358" s="480" t="s">
        <v>55</v>
      </c>
      <c r="D358" s="481">
        <v>150</v>
      </c>
      <c r="E358" s="482"/>
      <c r="F358" s="483">
        <v>200</v>
      </c>
      <c r="G358" s="442"/>
      <c r="H358" s="240">
        <v>200</v>
      </c>
      <c r="I358" s="482"/>
      <c r="J358" s="483"/>
      <c r="K358" s="484"/>
      <c r="L358" s="242"/>
      <c r="M358" s="330"/>
      <c r="N358" s="87"/>
      <c r="O358" s="330"/>
      <c r="P358" s="485"/>
      <c r="Q358" s="446" t="s">
        <v>35</v>
      </c>
      <c r="R358" s="447" t="s">
        <v>403</v>
      </c>
    </row>
    <row r="359" spans="1:18">
      <c r="A359" s="1"/>
      <c r="B359" s="114" t="s">
        <v>404</v>
      </c>
      <c r="C359" s="486"/>
      <c r="D359" s="125">
        <v>150</v>
      </c>
      <c r="E359" s="213"/>
      <c r="F359" s="238">
        <v>190</v>
      </c>
      <c r="G359" s="85"/>
      <c r="H359" s="84"/>
      <c r="I359" s="213"/>
      <c r="J359" s="238"/>
      <c r="K359" s="487"/>
      <c r="L359" s="214"/>
      <c r="M359" s="215"/>
      <c r="N359" s="91"/>
      <c r="O359" s="215"/>
      <c r="P359" s="216"/>
      <c r="Q359" s="217" t="s">
        <v>44</v>
      </c>
      <c r="R359" s="89" t="s">
        <v>403</v>
      </c>
    </row>
    <row r="360" spans="1:18">
      <c r="A360" s="1"/>
      <c r="B360" s="114" t="s">
        <v>405</v>
      </c>
      <c r="C360" s="356"/>
      <c r="D360" s="84">
        <v>150</v>
      </c>
      <c r="E360" s="213"/>
      <c r="F360" s="238">
        <v>175</v>
      </c>
      <c r="G360" s="85"/>
      <c r="H360" s="84">
        <v>200</v>
      </c>
      <c r="I360" s="213"/>
      <c r="J360" s="238">
        <v>200</v>
      </c>
      <c r="K360" s="83"/>
      <c r="L360" s="214"/>
      <c r="M360" s="215">
        <v>3.44</v>
      </c>
      <c r="N360" s="91">
        <f t="shared" ref="N360:N374" si="8">(M360-O360)/(O360/100)</f>
        <v>-2.5495750708215259</v>
      </c>
      <c r="O360" s="215">
        <v>3.53</v>
      </c>
      <c r="P360" s="216"/>
      <c r="Q360" s="217" t="s">
        <v>35</v>
      </c>
      <c r="R360" s="89" t="s">
        <v>403</v>
      </c>
    </row>
    <row r="361" spans="1:18" ht="15.75" thickBot="1">
      <c r="A361" s="1"/>
      <c r="B361" s="114" t="s">
        <v>406</v>
      </c>
      <c r="C361" s="253"/>
      <c r="D361" s="84">
        <v>150</v>
      </c>
      <c r="E361" s="213"/>
      <c r="F361" s="238">
        <v>200</v>
      </c>
      <c r="G361" s="85"/>
      <c r="H361" s="84">
        <v>200</v>
      </c>
      <c r="I361" s="213"/>
      <c r="J361" s="238"/>
      <c r="K361" s="83"/>
      <c r="L361" s="214"/>
      <c r="M361" s="215"/>
      <c r="N361" s="91"/>
      <c r="O361" s="215"/>
      <c r="P361" s="216"/>
      <c r="Q361" s="254" t="s">
        <v>41</v>
      </c>
      <c r="R361" s="89" t="s">
        <v>403</v>
      </c>
    </row>
    <row r="362" spans="1:18" ht="15.75" thickBot="1">
      <c r="A362" s="1"/>
      <c r="B362" s="114" t="s">
        <v>407</v>
      </c>
      <c r="C362" s="480" t="s">
        <v>55</v>
      </c>
      <c r="D362" s="84">
        <v>160</v>
      </c>
      <c r="E362" s="213"/>
      <c r="F362" s="238">
        <v>200</v>
      </c>
      <c r="G362" s="85"/>
      <c r="H362" s="84">
        <v>225</v>
      </c>
      <c r="I362" s="213"/>
      <c r="J362" s="238">
        <v>225</v>
      </c>
      <c r="K362" s="83"/>
      <c r="L362" s="214"/>
      <c r="M362" s="215">
        <v>0.48</v>
      </c>
      <c r="N362" s="91">
        <f t="shared" si="8"/>
        <v>-33.333333333333336</v>
      </c>
      <c r="O362" s="215">
        <v>0.72</v>
      </c>
      <c r="P362" s="216"/>
      <c r="Q362" s="254" t="s">
        <v>41</v>
      </c>
      <c r="R362" s="89" t="s">
        <v>403</v>
      </c>
    </row>
    <row r="363" spans="1:18" ht="15.75" thickBot="1">
      <c r="A363" s="1"/>
      <c r="B363" s="114" t="s">
        <v>408</v>
      </c>
      <c r="C363" s="488"/>
      <c r="D363" s="84"/>
      <c r="E363" s="213"/>
      <c r="F363" s="238"/>
      <c r="G363" s="85"/>
      <c r="H363" s="84"/>
      <c r="I363" s="213"/>
      <c r="J363" s="238"/>
      <c r="K363" s="83"/>
      <c r="L363" s="214"/>
      <c r="M363" s="215">
        <v>1.43</v>
      </c>
      <c r="N363" s="91">
        <f t="shared" si="8"/>
        <v>-0.69444444444444509</v>
      </c>
      <c r="O363" s="215">
        <v>1.44</v>
      </c>
      <c r="P363" s="216"/>
      <c r="Q363" s="254" t="s">
        <v>152</v>
      </c>
      <c r="R363" s="89" t="s">
        <v>403</v>
      </c>
    </row>
    <row r="364" spans="1:18">
      <c r="A364" s="1"/>
      <c r="B364" s="149" t="s">
        <v>409</v>
      </c>
      <c r="C364" s="480" t="s">
        <v>55</v>
      </c>
      <c r="D364" s="129">
        <v>160</v>
      </c>
      <c r="E364" s="363"/>
      <c r="F364" s="276">
        <v>200</v>
      </c>
      <c r="G364" s="130"/>
      <c r="H364" s="129">
        <v>225</v>
      </c>
      <c r="I364" s="363"/>
      <c r="J364" s="276">
        <v>225</v>
      </c>
      <c r="K364" s="127"/>
      <c r="L364" s="278"/>
      <c r="M364" s="279">
        <v>0.48</v>
      </c>
      <c r="N364" s="106">
        <f t="shared" si="8"/>
        <v>-2.0408163265306141</v>
      </c>
      <c r="O364" s="279">
        <v>0.49</v>
      </c>
      <c r="P364" s="280"/>
      <c r="Q364" s="281" t="s">
        <v>181</v>
      </c>
      <c r="R364" s="134" t="s">
        <v>403</v>
      </c>
    </row>
    <row r="365" spans="1:18">
      <c r="A365" s="1"/>
      <c r="B365" s="114" t="s">
        <v>410</v>
      </c>
      <c r="C365" s="253"/>
      <c r="D365" s="84">
        <v>160</v>
      </c>
      <c r="E365" s="213"/>
      <c r="F365" s="238">
        <v>220</v>
      </c>
      <c r="G365" s="85"/>
      <c r="H365" s="84">
        <v>280</v>
      </c>
      <c r="I365" s="213"/>
      <c r="J365" s="238"/>
      <c r="K365" s="83"/>
      <c r="L365" s="214"/>
      <c r="M365" s="215"/>
      <c r="N365" s="91"/>
      <c r="O365" s="215"/>
      <c r="P365" s="216"/>
      <c r="Q365" s="254" t="s">
        <v>44</v>
      </c>
      <c r="R365" s="89" t="s">
        <v>403</v>
      </c>
    </row>
    <row r="366" spans="1:18">
      <c r="A366" s="1"/>
      <c r="B366" s="114" t="s">
        <v>411</v>
      </c>
      <c r="C366" s="253"/>
      <c r="D366" s="84">
        <v>100</v>
      </c>
      <c r="E366" s="213"/>
      <c r="F366" s="238">
        <v>140</v>
      </c>
      <c r="G366" s="85"/>
      <c r="H366" s="84">
        <v>160</v>
      </c>
      <c r="I366" s="213"/>
      <c r="J366" s="238"/>
      <c r="K366" s="83"/>
      <c r="L366" s="214"/>
      <c r="M366" s="215"/>
      <c r="N366" s="91"/>
      <c r="O366" s="215"/>
      <c r="P366" s="216"/>
      <c r="Q366" s="254" t="s">
        <v>44</v>
      </c>
      <c r="R366" s="89" t="s">
        <v>403</v>
      </c>
    </row>
    <row r="367" spans="1:18" ht="15.75" thickBot="1">
      <c r="A367" s="1"/>
      <c r="B367" s="114" t="s">
        <v>412</v>
      </c>
      <c r="C367" s="253"/>
      <c r="D367" s="84">
        <v>150</v>
      </c>
      <c r="E367" s="213"/>
      <c r="F367" s="238">
        <v>200</v>
      </c>
      <c r="G367" s="85"/>
      <c r="H367" s="84">
        <v>200</v>
      </c>
      <c r="I367" s="213"/>
      <c r="J367" s="238"/>
      <c r="K367" s="83"/>
      <c r="L367" s="214"/>
      <c r="M367" s="215">
        <v>1.1499999999999999</v>
      </c>
      <c r="N367" s="113">
        <f t="shared" si="8"/>
        <v>-24.836601307189547</v>
      </c>
      <c r="O367" s="215">
        <v>1.53</v>
      </c>
      <c r="P367" s="216"/>
      <c r="Q367" s="254" t="s">
        <v>44</v>
      </c>
      <c r="R367" s="89" t="s">
        <v>403</v>
      </c>
    </row>
    <row r="368" spans="1:18" ht="15.75" thickBot="1">
      <c r="A368" s="1"/>
      <c r="B368" s="114" t="s">
        <v>413</v>
      </c>
      <c r="C368" s="480" t="s">
        <v>55</v>
      </c>
      <c r="D368" s="84">
        <v>160</v>
      </c>
      <c r="E368" s="213"/>
      <c r="F368" s="238">
        <v>200</v>
      </c>
      <c r="G368" s="85"/>
      <c r="H368" s="84">
        <v>225</v>
      </c>
      <c r="I368" s="213"/>
      <c r="J368" s="300">
        <v>225</v>
      </c>
      <c r="K368" s="230"/>
      <c r="L368" s="231"/>
      <c r="M368" s="215"/>
      <c r="N368" s="91"/>
      <c r="O368" s="215"/>
      <c r="P368" s="216"/>
      <c r="Q368" s="254" t="s">
        <v>41</v>
      </c>
      <c r="R368" s="89" t="s">
        <v>403</v>
      </c>
    </row>
    <row r="369" spans="1:18" ht="15.75" thickBot="1">
      <c r="A369" s="1"/>
      <c r="B369" s="114" t="s">
        <v>414</v>
      </c>
      <c r="C369" s="489"/>
      <c r="D369" s="94">
        <v>150</v>
      </c>
      <c r="E369" s="490"/>
      <c r="F369" s="460">
        <v>200</v>
      </c>
      <c r="G369" s="95"/>
      <c r="H369" s="94">
        <v>225</v>
      </c>
      <c r="I369" s="490"/>
      <c r="J369" s="294" t="s">
        <v>237</v>
      </c>
      <c r="K369" s="295"/>
      <c r="L369" s="491">
        <v>125</v>
      </c>
      <c r="M369" s="237">
        <v>1.41</v>
      </c>
      <c r="N369" s="91">
        <f t="shared" si="8"/>
        <v>7.6335877862595316</v>
      </c>
      <c r="O369" s="237">
        <v>1.31</v>
      </c>
      <c r="P369" s="216"/>
      <c r="Q369" s="217" t="s">
        <v>41</v>
      </c>
      <c r="R369" s="89" t="s">
        <v>403</v>
      </c>
    </row>
    <row r="370" spans="1:18">
      <c r="A370" s="1"/>
      <c r="B370" s="116" t="s">
        <v>415</v>
      </c>
      <c r="C370" s="253"/>
      <c r="D370" s="84">
        <v>150</v>
      </c>
      <c r="E370" s="111"/>
      <c r="F370" s="84">
        <v>200</v>
      </c>
      <c r="G370" s="111"/>
      <c r="H370" s="84">
        <v>200</v>
      </c>
      <c r="I370" s="354"/>
      <c r="J370" s="84"/>
      <c r="K370" s="110"/>
      <c r="L370" s="214"/>
      <c r="M370" s="215">
        <v>1.27</v>
      </c>
      <c r="N370" s="91">
        <f t="shared" si="8"/>
        <v>33.684210526315795</v>
      </c>
      <c r="O370" s="215">
        <v>0.95</v>
      </c>
      <c r="P370" s="216"/>
      <c r="Q370" s="217" t="s">
        <v>33</v>
      </c>
      <c r="R370" s="89" t="s">
        <v>403</v>
      </c>
    </row>
    <row r="371" spans="1:18">
      <c r="A371" s="1"/>
      <c r="B371" s="116" t="s">
        <v>416</v>
      </c>
      <c r="C371" s="253"/>
      <c r="D371" s="84">
        <v>160</v>
      </c>
      <c r="E371" s="111"/>
      <c r="F371" s="84">
        <v>220</v>
      </c>
      <c r="G371" s="111"/>
      <c r="H371" s="84">
        <v>275</v>
      </c>
      <c r="I371" s="354"/>
      <c r="J371" s="84"/>
      <c r="K371" s="110"/>
      <c r="L371" s="214"/>
      <c r="M371" s="215"/>
      <c r="N371" s="91"/>
      <c r="O371" s="215"/>
      <c r="P371" s="216"/>
      <c r="Q371" s="217" t="s">
        <v>33</v>
      </c>
      <c r="R371" s="89" t="s">
        <v>403</v>
      </c>
    </row>
    <row r="372" spans="1:18">
      <c r="A372" s="1"/>
      <c r="B372" s="275" t="s">
        <v>417</v>
      </c>
      <c r="C372" s="277"/>
      <c r="D372" s="129">
        <v>120</v>
      </c>
      <c r="E372" s="373"/>
      <c r="F372" s="129">
        <v>160</v>
      </c>
      <c r="G372" s="373"/>
      <c r="H372" s="129">
        <v>180</v>
      </c>
      <c r="I372" s="374"/>
      <c r="J372" s="129"/>
      <c r="K372" s="150"/>
      <c r="L372" s="278"/>
      <c r="M372" s="279">
        <v>1</v>
      </c>
      <c r="N372" s="106">
        <f t="shared" si="8"/>
        <v>58.730158730158728</v>
      </c>
      <c r="O372" s="279">
        <v>0.63</v>
      </c>
      <c r="P372" s="280"/>
      <c r="Q372" s="292" t="s">
        <v>44</v>
      </c>
      <c r="R372" s="134" t="s">
        <v>403</v>
      </c>
    </row>
    <row r="373" spans="1:18">
      <c r="A373" s="1"/>
      <c r="B373" s="114" t="s">
        <v>418</v>
      </c>
      <c r="C373" s="356"/>
      <c r="D373" s="84">
        <v>160</v>
      </c>
      <c r="E373" s="85"/>
      <c r="F373" s="84">
        <v>220</v>
      </c>
      <c r="G373" s="85"/>
      <c r="H373" s="238">
        <v>275</v>
      </c>
      <c r="I373" s="85"/>
      <c r="J373" s="84">
        <v>300</v>
      </c>
      <c r="K373" s="83"/>
      <c r="L373" s="214"/>
      <c r="M373" s="215">
        <v>5.0999999999999996</v>
      </c>
      <c r="N373" s="91">
        <f t="shared" si="8"/>
        <v>78.321678321678306</v>
      </c>
      <c r="O373" s="215">
        <v>2.86</v>
      </c>
      <c r="P373" s="216"/>
      <c r="Q373" s="217" t="s">
        <v>41</v>
      </c>
      <c r="R373" s="89" t="s">
        <v>403</v>
      </c>
    </row>
    <row r="374" spans="1:18">
      <c r="A374" s="1"/>
      <c r="B374" s="114" t="s">
        <v>419</v>
      </c>
      <c r="C374" s="83"/>
      <c r="D374" s="84">
        <v>150</v>
      </c>
      <c r="E374" s="85"/>
      <c r="F374" s="84">
        <v>180</v>
      </c>
      <c r="G374" s="85"/>
      <c r="H374" s="238">
        <v>200</v>
      </c>
      <c r="I374" s="85"/>
      <c r="J374" s="84"/>
      <c r="K374" s="83"/>
      <c r="L374" s="214"/>
      <c r="M374" s="215">
        <v>7.14</v>
      </c>
      <c r="N374" s="91">
        <f t="shared" si="8"/>
        <v>-35.617673579801625</v>
      </c>
      <c r="O374" s="215">
        <v>11.09</v>
      </c>
      <c r="P374" s="216"/>
      <c r="Q374" s="217" t="s">
        <v>44</v>
      </c>
      <c r="R374" s="89" t="s">
        <v>403</v>
      </c>
    </row>
    <row r="375" spans="1:18">
      <c r="A375" s="1"/>
      <c r="B375" s="166" t="s">
        <v>420</v>
      </c>
      <c r="C375" s="142"/>
      <c r="D375" s="248">
        <v>150</v>
      </c>
      <c r="E375" s="142"/>
      <c r="F375" s="125">
        <v>190</v>
      </c>
      <c r="G375" s="142"/>
      <c r="H375" s="248"/>
      <c r="I375" s="142"/>
      <c r="J375" s="248" t="s">
        <v>394</v>
      </c>
      <c r="K375" s="96"/>
      <c r="L375" s="286"/>
      <c r="M375" s="237"/>
      <c r="N375" s="91"/>
      <c r="O375" s="237"/>
      <c r="P375" s="216"/>
      <c r="Q375" s="217" t="s">
        <v>41</v>
      </c>
      <c r="R375" s="89" t="s">
        <v>403</v>
      </c>
    </row>
    <row r="376" spans="1:18">
      <c r="A376" s="1"/>
      <c r="B376" s="166" t="s">
        <v>421</v>
      </c>
      <c r="C376" s="142"/>
      <c r="D376" s="248">
        <v>150</v>
      </c>
      <c r="E376" s="142"/>
      <c r="F376" s="125">
        <v>190</v>
      </c>
      <c r="G376" s="142"/>
      <c r="H376" s="248"/>
      <c r="I376" s="142"/>
      <c r="J376" s="248" t="s">
        <v>394</v>
      </c>
      <c r="K376" s="96"/>
      <c r="L376" s="286"/>
      <c r="M376" s="237"/>
      <c r="N376" s="91"/>
      <c r="O376" s="237"/>
      <c r="P376" s="216"/>
      <c r="Q376" s="217" t="s">
        <v>152</v>
      </c>
      <c r="R376" s="89" t="s">
        <v>403</v>
      </c>
    </row>
    <row r="377" spans="1:18" ht="15.75" thickBot="1">
      <c r="A377" s="1"/>
      <c r="B377" s="172" t="s">
        <v>422</v>
      </c>
      <c r="C377" s="403"/>
      <c r="D377" s="492">
        <v>150</v>
      </c>
      <c r="E377" s="403"/>
      <c r="F377" s="400">
        <v>190</v>
      </c>
      <c r="G377" s="403"/>
      <c r="H377" s="493"/>
      <c r="I377" s="403"/>
      <c r="J377" s="492" t="s">
        <v>394</v>
      </c>
      <c r="K377" s="494"/>
      <c r="L377" s="495"/>
      <c r="M377" s="404"/>
      <c r="N377" s="178"/>
      <c r="O377" s="404"/>
      <c r="P377" s="306"/>
      <c r="Q377" s="435" t="s">
        <v>168</v>
      </c>
      <c r="R377" s="180" t="s">
        <v>403</v>
      </c>
    </row>
    <row r="378" spans="1:18" ht="15.75" thickBot="1"/>
    <row r="379" spans="1:18" ht="24" thickBot="1">
      <c r="B379" s="189" t="s">
        <v>10</v>
      </c>
      <c r="C379" s="190"/>
      <c r="D379" s="191"/>
      <c r="E379" s="192" t="s">
        <v>11</v>
      </c>
      <c r="F379" s="191"/>
      <c r="G379" s="193"/>
      <c r="H379" s="191"/>
      <c r="I379" s="192" t="s">
        <v>12</v>
      </c>
      <c r="J379" s="194"/>
      <c r="K379" s="195"/>
      <c r="L379" s="196"/>
      <c r="M379" s="47" t="s">
        <v>13</v>
      </c>
      <c r="N379" s="48" t="s">
        <v>14</v>
      </c>
      <c r="O379" s="49" t="s">
        <v>13</v>
      </c>
      <c r="P379" s="498"/>
      <c r="Q379" s="319" t="s">
        <v>11</v>
      </c>
      <c r="R379" s="199"/>
    </row>
    <row r="380" spans="1:18" ht="24" thickBot="1">
      <c r="B380" s="200" t="s">
        <v>10</v>
      </c>
      <c r="C380" s="54"/>
      <c r="D380" s="55" t="s">
        <v>15</v>
      </c>
      <c r="E380" s="201"/>
      <c r="F380" s="412"/>
      <c r="G380" s="203"/>
      <c r="H380" s="412" t="s">
        <v>423</v>
      </c>
      <c r="I380" s="203"/>
      <c r="J380" s="204"/>
      <c r="K380" s="205" t="s">
        <v>17</v>
      </c>
      <c r="L380" s="206"/>
      <c r="M380" s="60" t="s">
        <v>18</v>
      </c>
      <c r="N380" s="61">
        <v>2020</v>
      </c>
      <c r="O380" s="62" t="s">
        <v>19</v>
      </c>
      <c r="P380" s="499"/>
      <c r="Q380" s="208"/>
      <c r="R380" s="209"/>
    </row>
    <row r="381" spans="1:18" ht="16.5" thickBot="1">
      <c r="B381" s="500">
        <f ca="1">TODAY()</f>
        <v>44809</v>
      </c>
      <c r="C381" s="68"/>
      <c r="D381" s="413" t="s">
        <v>21</v>
      </c>
      <c r="E381" s="414"/>
      <c r="F381" s="413" t="s">
        <v>345</v>
      </c>
      <c r="G381" s="501"/>
      <c r="H381" s="413" t="s">
        <v>23</v>
      </c>
      <c r="I381" s="414"/>
      <c r="J381" s="413" t="s">
        <v>24</v>
      </c>
      <c r="K381" s="414"/>
      <c r="L381" s="71" t="s">
        <v>25</v>
      </c>
      <c r="M381" s="75" t="s">
        <v>26</v>
      </c>
      <c r="N381" s="76" t="s">
        <v>19</v>
      </c>
      <c r="O381" s="77" t="s">
        <v>26</v>
      </c>
      <c r="P381" s="499"/>
      <c r="Q381" s="79" t="s">
        <v>27</v>
      </c>
      <c r="R381" s="79" t="s">
        <v>28</v>
      </c>
    </row>
    <row r="382" spans="1:18">
      <c r="B382" s="415" t="s">
        <v>424</v>
      </c>
      <c r="C382" s="502"/>
      <c r="D382" s="421"/>
      <c r="E382" s="424"/>
      <c r="F382" s="421"/>
      <c r="G382" s="422"/>
      <c r="H382" s="421"/>
      <c r="I382" s="424"/>
      <c r="J382" s="421"/>
      <c r="K382" s="422"/>
      <c r="L382" s="503"/>
      <c r="M382" s="445">
        <v>2.7</v>
      </c>
      <c r="N382" s="87">
        <f t="shared" ref="N382:N427" si="9">(M382-O382)/(O382/100)</f>
        <v>21.076233183856509</v>
      </c>
      <c r="O382" s="445">
        <v>2.23</v>
      </c>
      <c r="P382" s="499"/>
      <c r="Q382" s="333" t="s">
        <v>41</v>
      </c>
      <c r="R382" s="504" t="s">
        <v>425</v>
      </c>
    </row>
    <row r="383" spans="1:18">
      <c r="B383" s="415" t="s">
        <v>426</v>
      </c>
      <c r="C383" s="334"/>
      <c r="D383" s="421"/>
      <c r="E383" s="424"/>
      <c r="F383" s="421"/>
      <c r="G383" s="422"/>
      <c r="H383" s="421"/>
      <c r="I383" s="424"/>
      <c r="J383" s="421"/>
      <c r="K383" s="422"/>
      <c r="L383" s="503"/>
      <c r="M383" s="448"/>
      <c r="N383" s="91"/>
      <c r="O383" s="448"/>
      <c r="P383" s="499"/>
      <c r="Q383" s="333" t="s">
        <v>33</v>
      </c>
      <c r="R383" s="90" t="s">
        <v>425</v>
      </c>
    </row>
    <row r="384" spans="1:18">
      <c r="B384" s="415" t="s">
        <v>427</v>
      </c>
      <c r="C384" s="334"/>
      <c r="D384" s="421"/>
      <c r="E384" s="424"/>
      <c r="F384" s="421"/>
      <c r="G384" s="422"/>
      <c r="H384" s="421"/>
      <c r="I384" s="424"/>
      <c r="J384" s="421"/>
      <c r="K384" s="422"/>
      <c r="L384" s="503"/>
      <c r="M384" s="448">
        <v>3.3</v>
      </c>
      <c r="N384" s="91">
        <f t="shared" si="9"/>
        <v>54.929577464788728</v>
      </c>
      <c r="O384" s="448">
        <v>2.13</v>
      </c>
      <c r="P384" s="499"/>
      <c r="Q384" s="333" t="s">
        <v>428</v>
      </c>
      <c r="R384" s="90" t="s">
        <v>425</v>
      </c>
    </row>
    <row r="385" spans="2:18">
      <c r="B385" s="415" t="s">
        <v>429</v>
      </c>
      <c r="C385" s="334"/>
      <c r="D385" s="421"/>
      <c r="E385" s="424"/>
      <c r="F385" s="421"/>
      <c r="G385" s="422"/>
      <c r="H385" s="421"/>
      <c r="I385" s="424"/>
      <c r="J385" s="421"/>
      <c r="K385" s="422"/>
      <c r="L385" s="503"/>
      <c r="M385" s="448">
        <v>12.93</v>
      </c>
      <c r="N385" s="91">
        <f t="shared" si="9"/>
        <v>82.112676056338032</v>
      </c>
      <c r="O385" s="448">
        <v>7.1</v>
      </c>
      <c r="P385" s="499"/>
      <c r="Q385" s="333" t="s">
        <v>35</v>
      </c>
      <c r="R385" s="90" t="s">
        <v>425</v>
      </c>
    </row>
    <row r="386" spans="2:18">
      <c r="B386" s="415" t="s">
        <v>430</v>
      </c>
      <c r="C386" s="505"/>
      <c r="D386" s="421"/>
      <c r="E386" s="424"/>
      <c r="F386" s="421"/>
      <c r="G386" s="422"/>
      <c r="H386" s="421"/>
      <c r="I386" s="424"/>
      <c r="J386" s="421"/>
      <c r="K386" s="422"/>
      <c r="L386" s="421"/>
      <c r="M386" s="448">
        <v>1.03</v>
      </c>
      <c r="N386" s="91">
        <f t="shared" si="9"/>
        <v>139.53488372093025</v>
      </c>
      <c r="O386" s="448">
        <v>0.43</v>
      </c>
      <c r="P386" s="499"/>
      <c r="Q386" s="333" t="s">
        <v>33</v>
      </c>
      <c r="R386" s="90" t="s">
        <v>425</v>
      </c>
    </row>
    <row r="387" spans="2:18">
      <c r="B387" s="415" t="s">
        <v>431</v>
      </c>
      <c r="C387" s="505"/>
      <c r="D387" s="421"/>
      <c r="E387" s="424"/>
      <c r="F387" s="421"/>
      <c r="G387" s="422"/>
      <c r="H387" s="423"/>
      <c r="I387" s="424"/>
      <c r="J387" s="421"/>
      <c r="K387" s="422"/>
      <c r="L387" s="421"/>
      <c r="M387" s="448"/>
      <c r="N387" s="91">
        <f t="shared" si="9"/>
        <v>-100</v>
      </c>
      <c r="O387" s="448">
        <v>0.27</v>
      </c>
      <c r="P387" s="499"/>
      <c r="Q387" s="333" t="s">
        <v>41</v>
      </c>
      <c r="R387" s="90" t="s">
        <v>425</v>
      </c>
    </row>
    <row r="388" spans="2:18">
      <c r="B388" s="415" t="s">
        <v>432</v>
      </c>
      <c r="C388" s="505"/>
      <c r="D388" s="421"/>
      <c r="E388" s="424"/>
      <c r="F388" s="421">
        <v>180</v>
      </c>
      <c r="G388" s="422"/>
      <c r="H388" s="423">
        <v>250</v>
      </c>
      <c r="I388" s="424"/>
      <c r="J388" s="421"/>
      <c r="K388" s="422"/>
      <c r="L388" s="421"/>
      <c r="M388" s="448">
        <v>2.16</v>
      </c>
      <c r="N388" s="91">
        <f t="shared" si="9"/>
        <v>64.885496183206115</v>
      </c>
      <c r="O388" s="448">
        <v>1.31</v>
      </c>
      <c r="P388" s="499"/>
      <c r="Q388" s="333" t="s">
        <v>33</v>
      </c>
      <c r="R388" s="90" t="s">
        <v>425</v>
      </c>
    </row>
    <row r="389" spans="2:18">
      <c r="B389" s="415" t="s">
        <v>433</v>
      </c>
      <c r="C389" s="334"/>
      <c r="D389" s="421">
        <v>150</v>
      </c>
      <c r="E389" s="424"/>
      <c r="F389" s="421">
        <v>210</v>
      </c>
      <c r="G389" s="422"/>
      <c r="H389" s="423">
        <v>260</v>
      </c>
      <c r="I389" s="424"/>
      <c r="J389" s="421">
        <v>300</v>
      </c>
      <c r="K389" s="422"/>
      <c r="L389" s="421"/>
      <c r="M389" s="448">
        <v>0.37</v>
      </c>
      <c r="N389" s="91">
        <f t="shared" si="9"/>
        <v>-42.1875</v>
      </c>
      <c r="O389" s="448">
        <v>0.64</v>
      </c>
      <c r="P389" s="216"/>
      <c r="Q389" s="333" t="s">
        <v>41</v>
      </c>
      <c r="R389" s="90" t="s">
        <v>425</v>
      </c>
    </row>
    <row r="390" spans="2:18">
      <c r="B390" s="506" t="s">
        <v>434</v>
      </c>
      <c r="C390" s="507"/>
      <c r="D390" s="508">
        <v>150</v>
      </c>
      <c r="E390" s="509"/>
      <c r="F390" s="508">
        <v>210</v>
      </c>
      <c r="G390" s="510"/>
      <c r="H390" s="511">
        <v>260</v>
      </c>
      <c r="I390" s="509"/>
      <c r="J390" s="508">
        <v>300</v>
      </c>
      <c r="K390" s="510"/>
      <c r="L390" s="508"/>
      <c r="M390" s="512">
        <v>1.95</v>
      </c>
      <c r="N390" s="106">
        <f t="shared" si="9"/>
        <v>-10.138248847926265</v>
      </c>
      <c r="O390" s="512">
        <v>2.17</v>
      </c>
      <c r="P390" s="459"/>
      <c r="Q390" s="513" t="s">
        <v>41</v>
      </c>
      <c r="R390" s="109" t="s">
        <v>425</v>
      </c>
    </row>
    <row r="391" spans="2:18">
      <c r="B391" s="415" t="s">
        <v>435</v>
      </c>
      <c r="C391" s="334"/>
      <c r="D391" s="421"/>
      <c r="E391" s="424"/>
      <c r="F391" s="421">
        <v>250</v>
      </c>
      <c r="G391" s="422"/>
      <c r="H391" s="421">
        <v>300</v>
      </c>
      <c r="I391" s="424"/>
      <c r="J391" s="421">
        <v>350</v>
      </c>
      <c r="K391" s="422"/>
      <c r="L391" s="421">
        <v>400</v>
      </c>
      <c r="M391" s="448"/>
      <c r="N391" s="91"/>
      <c r="O391" s="448"/>
      <c r="P391" s="216"/>
      <c r="Q391" s="333" t="s">
        <v>41</v>
      </c>
      <c r="R391" s="90" t="s">
        <v>425</v>
      </c>
    </row>
    <row r="392" spans="2:18">
      <c r="B392" s="415" t="s">
        <v>436</v>
      </c>
      <c r="C392" s="334"/>
      <c r="D392" s="421"/>
      <c r="E392" s="424"/>
      <c r="F392" s="421"/>
      <c r="G392" s="422"/>
      <c r="H392" s="423"/>
      <c r="I392" s="424"/>
      <c r="J392" s="421"/>
      <c r="K392" s="422"/>
      <c r="L392" s="421"/>
      <c r="M392" s="448">
        <v>0.16</v>
      </c>
      <c r="N392" s="91">
        <f t="shared" si="9"/>
        <v>33.333333333333343</v>
      </c>
      <c r="O392" s="448">
        <v>0.12</v>
      </c>
      <c r="P392" s="216"/>
      <c r="Q392" s="333" t="s">
        <v>33</v>
      </c>
      <c r="R392" s="90" t="s">
        <v>425</v>
      </c>
    </row>
    <row r="393" spans="2:18">
      <c r="B393" s="415" t="s">
        <v>437</v>
      </c>
      <c r="C393" s="334"/>
      <c r="D393" s="421"/>
      <c r="E393" s="424"/>
      <c r="F393" s="421"/>
      <c r="G393" s="422"/>
      <c r="H393" s="423"/>
      <c r="I393" s="424"/>
      <c r="J393" s="421"/>
      <c r="K393" s="422"/>
      <c r="L393" s="421"/>
      <c r="M393" s="448">
        <v>0.31</v>
      </c>
      <c r="N393" s="91">
        <f t="shared" si="9"/>
        <v>-71.028037383177562</v>
      </c>
      <c r="O393" s="448">
        <v>1.07</v>
      </c>
      <c r="P393" s="216"/>
      <c r="Q393" s="333" t="s">
        <v>41</v>
      </c>
      <c r="R393" s="90" t="s">
        <v>425</v>
      </c>
    </row>
    <row r="394" spans="2:18">
      <c r="B394" s="415" t="s">
        <v>438</v>
      </c>
      <c r="C394" s="334"/>
      <c r="D394" s="421"/>
      <c r="E394" s="424"/>
      <c r="F394" s="421"/>
      <c r="G394" s="422"/>
      <c r="H394" s="423"/>
      <c r="I394" s="424"/>
      <c r="J394" s="421"/>
      <c r="K394" s="422"/>
      <c r="L394" s="421"/>
      <c r="M394" s="448">
        <v>2.68</v>
      </c>
      <c r="N394" s="91">
        <f t="shared" si="9"/>
        <v>70.70063694267516</v>
      </c>
      <c r="O394" s="448">
        <v>1.57</v>
      </c>
      <c r="P394" s="216"/>
      <c r="Q394" s="333" t="s">
        <v>33</v>
      </c>
      <c r="R394" s="90" t="s">
        <v>425</v>
      </c>
    </row>
    <row r="395" spans="2:18">
      <c r="B395" s="415" t="s">
        <v>439</v>
      </c>
      <c r="C395" s="334"/>
      <c r="D395" s="421">
        <v>150</v>
      </c>
      <c r="E395" s="424"/>
      <c r="F395" s="421">
        <v>200</v>
      </c>
      <c r="G395" s="422"/>
      <c r="H395" s="423">
        <v>250</v>
      </c>
      <c r="I395" s="424"/>
      <c r="J395" s="421">
        <v>300</v>
      </c>
      <c r="K395" s="422"/>
      <c r="L395" s="421"/>
      <c r="M395" s="448">
        <v>0.35</v>
      </c>
      <c r="N395" s="91">
        <f t="shared" si="9"/>
        <v>2.9411764705882213</v>
      </c>
      <c r="O395" s="448">
        <v>0.34</v>
      </c>
      <c r="P395" s="216"/>
      <c r="Q395" s="333" t="s">
        <v>41</v>
      </c>
      <c r="R395" s="90" t="s">
        <v>425</v>
      </c>
    </row>
    <row r="396" spans="2:18">
      <c r="B396" s="415" t="s">
        <v>440</v>
      </c>
      <c r="C396" s="334"/>
      <c r="D396" s="421"/>
      <c r="E396" s="424"/>
      <c r="F396" s="421"/>
      <c r="G396" s="422"/>
      <c r="H396" s="423"/>
      <c r="I396" s="424"/>
      <c r="J396" s="421"/>
      <c r="K396" s="422"/>
      <c r="L396" s="421"/>
      <c r="M396" s="448">
        <v>5.48</v>
      </c>
      <c r="N396" s="91">
        <f t="shared" si="9"/>
        <v>62.130177514792919</v>
      </c>
      <c r="O396" s="448">
        <v>3.38</v>
      </c>
      <c r="P396" s="216"/>
      <c r="Q396" s="333" t="s">
        <v>41</v>
      </c>
      <c r="R396" s="90" t="s">
        <v>425</v>
      </c>
    </row>
    <row r="397" spans="2:18">
      <c r="B397" s="415" t="s">
        <v>441</v>
      </c>
      <c r="C397" s="334"/>
      <c r="D397" s="421"/>
      <c r="E397" s="424"/>
      <c r="F397" s="421">
        <v>250</v>
      </c>
      <c r="G397" s="422"/>
      <c r="H397" s="421">
        <v>300</v>
      </c>
      <c r="I397" s="424"/>
      <c r="J397" s="421">
        <v>350</v>
      </c>
      <c r="K397" s="422"/>
      <c r="L397" s="421">
        <v>400</v>
      </c>
      <c r="M397" s="448"/>
      <c r="N397" s="91"/>
      <c r="O397" s="448"/>
      <c r="P397" s="216"/>
      <c r="Q397" s="333" t="s">
        <v>41</v>
      </c>
      <c r="R397" s="90" t="s">
        <v>425</v>
      </c>
    </row>
    <row r="398" spans="2:18">
      <c r="B398" s="415" t="s">
        <v>166</v>
      </c>
      <c r="C398" s="334"/>
      <c r="D398" s="421"/>
      <c r="E398" s="424"/>
      <c r="F398" s="421"/>
      <c r="G398" s="422"/>
      <c r="H398" s="423"/>
      <c r="I398" s="424"/>
      <c r="J398" s="421"/>
      <c r="K398" s="422"/>
      <c r="L398" s="421"/>
      <c r="M398" s="448"/>
      <c r="N398" s="91"/>
      <c r="O398" s="448"/>
      <c r="P398" s="216"/>
      <c r="Q398" s="333" t="s">
        <v>442</v>
      </c>
      <c r="R398" s="90" t="s">
        <v>425</v>
      </c>
    </row>
    <row r="399" spans="2:18">
      <c r="B399" s="415" t="s">
        <v>443</v>
      </c>
      <c r="C399" s="334"/>
      <c r="D399" s="421">
        <v>150</v>
      </c>
      <c r="E399" s="424"/>
      <c r="F399" s="421">
        <v>200</v>
      </c>
      <c r="G399" s="422"/>
      <c r="H399" s="423">
        <v>250</v>
      </c>
      <c r="I399" s="424"/>
      <c r="J399" s="421">
        <v>300</v>
      </c>
      <c r="K399" s="422"/>
      <c r="L399" s="421"/>
      <c r="M399" s="448">
        <v>0.89</v>
      </c>
      <c r="N399" s="91">
        <f t="shared" si="9"/>
        <v>-10.1010101010101</v>
      </c>
      <c r="O399" s="448">
        <v>0.99</v>
      </c>
      <c r="P399" s="216"/>
      <c r="Q399" s="333" t="s">
        <v>41</v>
      </c>
      <c r="R399" s="90" t="s">
        <v>425</v>
      </c>
    </row>
    <row r="400" spans="2:18">
      <c r="B400" s="415" t="s">
        <v>444</v>
      </c>
      <c r="C400" s="334"/>
      <c r="D400" s="421"/>
      <c r="E400" s="424"/>
      <c r="F400" s="421"/>
      <c r="G400" s="422"/>
      <c r="H400" s="423"/>
      <c r="I400" s="424"/>
      <c r="J400" s="421"/>
      <c r="K400" s="422"/>
      <c r="L400" s="421"/>
      <c r="M400" s="448">
        <v>1.37</v>
      </c>
      <c r="N400" s="91">
        <f t="shared" si="9"/>
        <v>191.48936170212772</v>
      </c>
      <c r="O400" s="448">
        <v>0.47</v>
      </c>
      <c r="P400" s="216"/>
      <c r="Q400" s="333" t="s">
        <v>33</v>
      </c>
      <c r="R400" s="90" t="s">
        <v>425</v>
      </c>
    </row>
    <row r="401" spans="2:18">
      <c r="B401" s="415" t="s">
        <v>445</v>
      </c>
      <c r="C401" s="334"/>
      <c r="D401" s="421"/>
      <c r="E401" s="424"/>
      <c r="F401" s="421">
        <v>150</v>
      </c>
      <c r="G401" s="422"/>
      <c r="H401" s="423">
        <v>200</v>
      </c>
      <c r="I401" s="424"/>
      <c r="J401" s="421">
        <v>250</v>
      </c>
      <c r="K401" s="422"/>
      <c r="L401" s="421">
        <v>300</v>
      </c>
      <c r="M401" s="448"/>
      <c r="N401" s="91"/>
      <c r="O401" s="448"/>
      <c r="P401" s="216"/>
      <c r="Q401" s="333" t="s">
        <v>48</v>
      </c>
      <c r="R401" s="90" t="s">
        <v>425</v>
      </c>
    </row>
    <row r="402" spans="2:18">
      <c r="B402" s="415" t="s">
        <v>446</v>
      </c>
      <c r="C402" s="334"/>
      <c r="D402" s="421"/>
      <c r="E402" s="424"/>
      <c r="F402" s="421"/>
      <c r="G402" s="422"/>
      <c r="H402" s="423"/>
      <c r="I402" s="424"/>
      <c r="J402" s="421"/>
      <c r="K402" s="422"/>
      <c r="L402" s="421"/>
      <c r="M402" s="448">
        <v>0.81</v>
      </c>
      <c r="N402" s="91">
        <f t="shared" si="9"/>
        <v>145.45454545454547</v>
      </c>
      <c r="O402" s="448">
        <v>0.33</v>
      </c>
      <c r="P402" s="216"/>
      <c r="Q402" s="333" t="s">
        <v>44</v>
      </c>
      <c r="R402" s="90" t="s">
        <v>425</v>
      </c>
    </row>
    <row r="403" spans="2:18">
      <c r="B403" s="415" t="s">
        <v>447</v>
      </c>
      <c r="C403" s="334"/>
      <c r="D403" s="84">
        <v>125</v>
      </c>
      <c r="E403" s="111"/>
      <c r="F403" s="84">
        <v>175</v>
      </c>
      <c r="G403" s="111"/>
      <c r="H403" s="238">
        <v>225</v>
      </c>
      <c r="I403" s="111"/>
      <c r="J403" s="84"/>
      <c r="K403" s="422"/>
      <c r="L403" s="421"/>
      <c r="M403" s="448"/>
      <c r="N403" s="91"/>
      <c r="O403" s="448"/>
      <c r="P403" s="216"/>
      <c r="Q403" s="333" t="s">
        <v>428</v>
      </c>
      <c r="R403" s="90" t="s">
        <v>425</v>
      </c>
    </row>
    <row r="404" spans="2:18">
      <c r="B404" s="415" t="s">
        <v>448</v>
      </c>
      <c r="C404" s="334"/>
      <c r="D404" s="421">
        <v>150</v>
      </c>
      <c r="E404" s="424"/>
      <c r="F404" s="84">
        <v>210</v>
      </c>
      <c r="G404" s="354"/>
      <c r="H404" s="238">
        <v>260</v>
      </c>
      <c r="I404" s="111"/>
      <c r="J404" s="84">
        <v>300</v>
      </c>
      <c r="K404" s="422"/>
      <c r="L404" s="425"/>
      <c r="M404" s="448">
        <v>1.37</v>
      </c>
      <c r="N404" s="91">
        <f t="shared" si="9"/>
        <v>33.009708737864088</v>
      </c>
      <c r="O404" s="448">
        <v>1.03</v>
      </c>
      <c r="P404" s="216"/>
      <c r="Q404" s="333" t="s">
        <v>442</v>
      </c>
      <c r="R404" s="90" t="s">
        <v>425</v>
      </c>
    </row>
    <row r="405" spans="2:18">
      <c r="B405" s="415" t="s">
        <v>449</v>
      </c>
      <c r="C405" s="334"/>
      <c r="D405" s="421"/>
      <c r="E405" s="424"/>
      <c r="F405" s="84"/>
      <c r="G405" s="354"/>
      <c r="H405" s="238"/>
      <c r="I405" s="111"/>
      <c r="J405" s="84"/>
      <c r="K405" s="422"/>
      <c r="L405" s="425"/>
      <c r="M405" s="448">
        <v>1.9</v>
      </c>
      <c r="N405" s="91">
        <f t="shared" si="9"/>
        <v>31.03448275862069</v>
      </c>
      <c r="O405" s="448">
        <v>1.45</v>
      </c>
      <c r="P405" s="216"/>
      <c r="Q405" s="333" t="s">
        <v>33</v>
      </c>
      <c r="R405" s="90" t="s">
        <v>425</v>
      </c>
    </row>
    <row r="406" spans="2:18">
      <c r="B406" s="415" t="s">
        <v>450</v>
      </c>
      <c r="C406" s="334"/>
      <c r="D406" s="421"/>
      <c r="E406" s="424"/>
      <c r="F406" s="84"/>
      <c r="G406" s="354"/>
      <c r="H406" s="238"/>
      <c r="I406" s="111"/>
      <c r="J406" s="84"/>
      <c r="K406" s="422"/>
      <c r="L406" s="425"/>
      <c r="M406" s="448">
        <v>5.46</v>
      </c>
      <c r="N406" s="91">
        <f t="shared" si="9"/>
        <v>74.999999999999986</v>
      </c>
      <c r="O406" s="448">
        <v>3.12</v>
      </c>
      <c r="P406" s="216"/>
      <c r="Q406" s="333" t="s">
        <v>41</v>
      </c>
      <c r="R406" s="90" t="s">
        <v>425</v>
      </c>
    </row>
    <row r="407" spans="2:18">
      <c r="B407" s="415" t="s">
        <v>451</v>
      </c>
      <c r="C407" s="334"/>
      <c r="D407" s="421"/>
      <c r="E407" s="424"/>
      <c r="F407" s="84"/>
      <c r="G407" s="354"/>
      <c r="H407" s="238"/>
      <c r="I407" s="111"/>
      <c r="J407" s="84"/>
      <c r="K407" s="422"/>
      <c r="L407" s="425"/>
      <c r="M407" s="448"/>
      <c r="N407" s="91"/>
      <c r="O407" s="448"/>
      <c r="P407" s="216"/>
      <c r="Q407" s="333" t="s">
        <v>41</v>
      </c>
      <c r="R407" s="90" t="s">
        <v>425</v>
      </c>
    </row>
    <row r="408" spans="2:18">
      <c r="B408" s="415" t="s">
        <v>452</v>
      </c>
      <c r="C408" s="334"/>
      <c r="D408" s="84">
        <v>125</v>
      </c>
      <c r="E408" s="85"/>
      <c r="F408" s="84">
        <v>175</v>
      </c>
      <c r="G408" s="213"/>
      <c r="H408" s="238">
        <v>225</v>
      </c>
      <c r="I408" s="85"/>
      <c r="J408" s="84">
        <v>250</v>
      </c>
      <c r="K408" s="253"/>
      <c r="L408" s="82">
        <v>300</v>
      </c>
      <c r="M408" s="448"/>
      <c r="N408" s="91"/>
      <c r="O408" s="448"/>
      <c r="P408" s="216"/>
      <c r="Q408" s="333" t="s">
        <v>41</v>
      </c>
      <c r="R408" s="90" t="s">
        <v>425</v>
      </c>
    </row>
    <row r="409" spans="2:18">
      <c r="B409" s="415" t="s">
        <v>453</v>
      </c>
      <c r="C409" s="334"/>
      <c r="D409" s="84"/>
      <c r="E409" s="85"/>
      <c r="F409" s="84">
        <v>250</v>
      </c>
      <c r="G409" s="213"/>
      <c r="H409" s="238">
        <v>300</v>
      </c>
      <c r="I409" s="85"/>
      <c r="J409" s="84">
        <v>350</v>
      </c>
      <c r="K409" s="253"/>
      <c r="L409" s="82">
        <v>400</v>
      </c>
      <c r="M409" s="448"/>
      <c r="N409" s="91"/>
      <c r="O409" s="448"/>
      <c r="P409" s="216"/>
      <c r="Q409" s="333" t="s">
        <v>442</v>
      </c>
      <c r="R409" s="90" t="s">
        <v>425</v>
      </c>
    </row>
    <row r="410" spans="2:18">
      <c r="B410" s="415" t="s">
        <v>454</v>
      </c>
      <c r="C410" s="334"/>
      <c r="D410" s="84"/>
      <c r="E410" s="85"/>
      <c r="F410" s="84"/>
      <c r="G410" s="213"/>
      <c r="H410" s="238"/>
      <c r="I410" s="85"/>
      <c r="J410" s="84"/>
      <c r="K410" s="253"/>
      <c r="L410" s="82"/>
      <c r="M410" s="448">
        <v>0.76</v>
      </c>
      <c r="N410" s="91">
        <f t="shared" si="9"/>
        <v>117.14285714285717</v>
      </c>
      <c r="O410" s="448">
        <v>0.35</v>
      </c>
      <c r="P410" s="216"/>
      <c r="Q410" s="333" t="s">
        <v>41</v>
      </c>
      <c r="R410" s="90" t="s">
        <v>425</v>
      </c>
    </row>
    <row r="411" spans="2:18">
      <c r="B411" s="514" t="s">
        <v>455</v>
      </c>
      <c r="C411" s="515"/>
      <c r="D411" s="103"/>
      <c r="E411" s="516"/>
      <c r="F411" s="103">
        <v>200</v>
      </c>
      <c r="G411" s="393"/>
      <c r="H411" s="517">
        <v>250</v>
      </c>
      <c r="I411" s="119"/>
      <c r="J411" s="103">
        <v>300</v>
      </c>
      <c r="K411" s="394"/>
      <c r="L411" s="101">
        <v>350</v>
      </c>
      <c r="M411" s="512"/>
      <c r="N411" s="106"/>
      <c r="O411" s="512"/>
      <c r="P411" s="459"/>
      <c r="Q411" s="513" t="s">
        <v>33</v>
      </c>
      <c r="R411" s="90" t="s">
        <v>425</v>
      </c>
    </row>
    <row r="412" spans="2:18">
      <c r="B412" s="518" t="s">
        <v>456</v>
      </c>
      <c r="C412" s="519"/>
      <c r="D412" s="520"/>
      <c r="E412" s="85"/>
      <c r="F412" s="84">
        <v>250</v>
      </c>
      <c r="G412" s="213"/>
      <c r="H412" s="84">
        <v>300</v>
      </c>
      <c r="I412" s="85"/>
      <c r="J412" s="84">
        <v>350</v>
      </c>
      <c r="K412" s="253"/>
      <c r="L412" s="82">
        <v>400</v>
      </c>
      <c r="M412" s="448"/>
      <c r="N412" s="91"/>
      <c r="O412" s="448"/>
      <c r="P412" s="409"/>
      <c r="Q412" s="333" t="s">
        <v>33</v>
      </c>
      <c r="R412" s="90" t="s">
        <v>425</v>
      </c>
    </row>
    <row r="413" spans="2:18">
      <c r="B413" s="518" t="s">
        <v>457</v>
      </c>
      <c r="C413" s="519"/>
      <c r="D413" s="520"/>
      <c r="E413" s="85"/>
      <c r="F413" s="84"/>
      <c r="G413" s="213"/>
      <c r="H413" s="84"/>
      <c r="I413" s="85"/>
      <c r="J413" s="84"/>
      <c r="K413" s="253"/>
      <c r="L413" s="82"/>
      <c r="M413" s="448">
        <v>20.83</v>
      </c>
      <c r="N413" s="91">
        <f t="shared" si="9"/>
        <v>54.754829123328363</v>
      </c>
      <c r="O413" s="448">
        <v>13.46</v>
      </c>
      <c r="P413" s="409"/>
      <c r="Q413" s="333" t="s">
        <v>33</v>
      </c>
      <c r="R413" s="90" t="s">
        <v>425</v>
      </c>
    </row>
    <row r="414" spans="2:18">
      <c r="B414" s="518" t="s">
        <v>458</v>
      </c>
      <c r="C414" s="519"/>
      <c r="D414" s="520"/>
      <c r="E414" s="85"/>
      <c r="F414" s="84"/>
      <c r="G414" s="213"/>
      <c r="H414" s="84"/>
      <c r="I414" s="85"/>
      <c r="J414" s="84"/>
      <c r="K414" s="253"/>
      <c r="L414" s="82"/>
      <c r="M414" s="448">
        <v>3.71</v>
      </c>
      <c r="N414" s="91">
        <f t="shared" si="9"/>
        <v>157.63888888888889</v>
      </c>
      <c r="O414" s="448">
        <v>1.44</v>
      </c>
      <c r="P414" s="409"/>
      <c r="Q414" s="333" t="s">
        <v>442</v>
      </c>
      <c r="R414" s="90" t="s">
        <v>425</v>
      </c>
    </row>
    <row r="415" spans="2:18">
      <c r="B415" s="518" t="s">
        <v>459</v>
      </c>
      <c r="C415" s="519"/>
      <c r="D415" s="520"/>
      <c r="E415" s="85"/>
      <c r="F415" s="84"/>
      <c r="G415" s="213"/>
      <c r="H415" s="84"/>
      <c r="I415" s="85"/>
      <c r="J415" s="84"/>
      <c r="K415" s="253"/>
      <c r="L415" s="82"/>
      <c r="M415" s="448">
        <v>18.510000000000002</v>
      </c>
      <c r="N415" s="91">
        <f t="shared" si="9"/>
        <v>68.579234972677597</v>
      </c>
      <c r="O415" s="448">
        <v>10.98</v>
      </c>
      <c r="P415" s="409"/>
      <c r="Q415" s="333" t="s">
        <v>41</v>
      </c>
      <c r="R415" s="90" t="s">
        <v>425</v>
      </c>
    </row>
    <row r="416" spans="2:18">
      <c r="B416" s="518" t="s">
        <v>460</v>
      </c>
      <c r="C416" s="519"/>
      <c r="D416" s="520"/>
      <c r="E416" s="85"/>
      <c r="F416" s="84"/>
      <c r="G416" s="213"/>
      <c r="H416" s="84"/>
      <c r="I416" s="85"/>
      <c r="J416" s="84"/>
      <c r="K416" s="253"/>
      <c r="L416" s="82"/>
      <c r="M416" s="448">
        <v>12.18</v>
      </c>
      <c r="N416" s="91">
        <f t="shared" si="9"/>
        <v>56.756756756756765</v>
      </c>
      <c r="O416" s="448">
        <v>7.77</v>
      </c>
      <c r="P416" s="409"/>
      <c r="Q416" s="333" t="s">
        <v>44</v>
      </c>
      <c r="R416" s="90" t="s">
        <v>425</v>
      </c>
    </row>
    <row r="417" spans="1:18">
      <c r="B417" s="518" t="s">
        <v>461</v>
      </c>
      <c r="C417" s="519"/>
      <c r="D417" s="520"/>
      <c r="E417" s="85"/>
      <c r="F417" s="84"/>
      <c r="G417" s="213"/>
      <c r="H417" s="84"/>
      <c r="I417" s="85"/>
      <c r="J417" s="84"/>
      <c r="K417" s="253"/>
      <c r="L417" s="82"/>
      <c r="M417" s="448">
        <v>8.34</v>
      </c>
      <c r="N417" s="91">
        <f t="shared" si="9"/>
        <v>26.172465960665647</v>
      </c>
      <c r="O417" s="448">
        <v>6.61</v>
      </c>
      <c r="P417" s="409"/>
      <c r="Q417" s="333" t="s">
        <v>41</v>
      </c>
      <c r="R417" s="90" t="s">
        <v>425</v>
      </c>
    </row>
    <row r="418" spans="1:18">
      <c r="B418" s="518" t="s">
        <v>462</v>
      </c>
      <c r="C418" s="519"/>
      <c r="D418" s="520"/>
      <c r="E418" s="85"/>
      <c r="F418" s="84"/>
      <c r="G418" s="213"/>
      <c r="H418" s="84"/>
      <c r="I418" s="85"/>
      <c r="J418" s="84"/>
      <c r="K418" s="253"/>
      <c r="L418" s="82"/>
      <c r="M418" s="448">
        <v>0.94</v>
      </c>
      <c r="N418" s="91">
        <f t="shared" si="9"/>
        <v>123.80952380952382</v>
      </c>
      <c r="O418" s="448">
        <v>0.42</v>
      </c>
      <c r="P418" s="409"/>
      <c r="Q418" s="333" t="s">
        <v>35</v>
      </c>
      <c r="R418" s="90" t="s">
        <v>425</v>
      </c>
    </row>
    <row r="419" spans="1:18">
      <c r="B419" s="518" t="s">
        <v>463</v>
      </c>
      <c r="C419" s="519"/>
      <c r="D419" s="520"/>
      <c r="E419" s="85"/>
      <c r="F419" s="84"/>
      <c r="G419" s="213"/>
      <c r="H419" s="84"/>
      <c r="I419" s="85"/>
      <c r="J419" s="84"/>
      <c r="K419" s="253"/>
      <c r="L419" s="82"/>
      <c r="M419" s="448">
        <v>1.08</v>
      </c>
      <c r="N419" s="91">
        <f t="shared" si="9"/>
        <v>17.39130434782609</v>
      </c>
      <c r="O419" s="448">
        <v>0.92</v>
      </c>
      <c r="P419" s="409"/>
      <c r="Q419" s="333" t="s">
        <v>428</v>
      </c>
      <c r="R419" s="90" t="s">
        <v>425</v>
      </c>
    </row>
    <row r="420" spans="1:18">
      <c r="B420" s="518" t="s">
        <v>464</v>
      </c>
      <c r="C420" s="519"/>
      <c r="D420" s="520"/>
      <c r="E420" s="85"/>
      <c r="F420" s="84"/>
      <c r="G420" s="213"/>
      <c r="H420" s="84"/>
      <c r="I420" s="85"/>
      <c r="J420" s="84"/>
      <c r="K420" s="253"/>
      <c r="L420" s="82"/>
      <c r="M420" s="448">
        <v>0.15</v>
      </c>
      <c r="N420" s="91">
        <f t="shared" si="9"/>
        <v>400</v>
      </c>
      <c r="O420" s="448">
        <v>0.03</v>
      </c>
      <c r="P420" s="409"/>
      <c r="Q420" s="333" t="s">
        <v>33</v>
      </c>
      <c r="R420" s="90" t="s">
        <v>425</v>
      </c>
    </row>
    <row r="421" spans="1:18">
      <c r="B421" s="518" t="s">
        <v>465</v>
      </c>
      <c r="C421" s="519"/>
      <c r="D421" s="520"/>
      <c r="E421" s="85"/>
      <c r="F421" s="84"/>
      <c r="G421" s="213"/>
      <c r="H421" s="84"/>
      <c r="I421" s="85"/>
      <c r="J421" s="84"/>
      <c r="K421" s="253"/>
      <c r="L421" s="82"/>
      <c r="M421" s="448"/>
      <c r="N421" s="91"/>
      <c r="O421" s="448"/>
      <c r="P421" s="409"/>
      <c r="Q421" s="333" t="s">
        <v>41</v>
      </c>
      <c r="R421" s="90" t="s">
        <v>425</v>
      </c>
    </row>
    <row r="422" spans="1:18">
      <c r="B422" s="426" t="s">
        <v>466</v>
      </c>
      <c r="C422" s="137"/>
      <c r="D422" s="84"/>
      <c r="E422" s="358"/>
      <c r="F422" s="84"/>
      <c r="G422" s="359"/>
      <c r="H422" s="84"/>
      <c r="I422" s="358"/>
      <c r="J422" s="84"/>
      <c r="K422" s="521"/>
      <c r="L422" s="82"/>
      <c r="M422" s="448">
        <v>5.42</v>
      </c>
      <c r="N422" s="91">
        <f t="shared" si="9"/>
        <v>-7.0325900514579791</v>
      </c>
      <c r="O422" s="448">
        <v>5.83</v>
      </c>
      <c r="P422" s="216"/>
      <c r="Q422" s="333" t="s">
        <v>33</v>
      </c>
      <c r="R422" s="90" t="s">
        <v>425</v>
      </c>
    </row>
    <row r="423" spans="1:18">
      <c r="B423" s="426" t="s">
        <v>467</v>
      </c>
      <c r="C423" s="137"/>
      <c r="D423" s="84">
        <v>125</v>
      </c>
      <c r="E423" s="358"/>
      <c r="F423" s="84">
        <v>175</v>
      </c>
      <c r="G423" s="359"/>
      <c r="H423" s="238">
        <v>225</v>
      </c>
      <c r="I423" s="358"/>
      <c r="J423" s="84"/>
      <c r="K423" s="521"/>
      <c r="L423" s="82"/>
      <c r="M423" s="448"/>
      <c r="N423" s="91"/>
      <c r="O423" s="448"/>
      <c r="P423" s="216"/>
      <c r="Q423" s="333" t="s">
        <v>41</v>
      </c>
      <c r="R423" s="90" t="s">
        <v>425</v>
      </c>
    </row>
    <row r="424" spans="1:18" ht="15.75" thickBot="1">
      <c r="B424" s="426" t="s">
        <v>468</v>
      </c>
      <c r="C424" s="137"/>
      <c r="D424" s="84"/>
      <c r="E424" s="358"/>
      <c r="F424" s="84"/>
      <c r="G424" s="359"/>
      <c r="H424" s="238"/>
      <c r="I424" s="358"/>
      <c r="J424" s="84"/>
      <c r="K424" s="521"/>
      <c r="L424" s="82"/>
      <c r="M424" s="448">
        <v>1.72</v>
      </c>
      <c r="N424" s="91">
        <f t="shared" si="9"/>
        <v>9.5541401273885285</v>
      </c>
      <c r="O424" s="448">
        <v>1.57</v>
      </c>
      <c r="P424" s="216"/>
      <c r="Q424" s="333" t="s">
        <v>41</v>
      </c>
      <c r="R424" s="90" t="s">
        <v>425</v>
      </c>
    </row>
    <row r="425" spans="1:18" ht="15.75" thickBot="1">
      <c r="B425" s="426" t="s">
        <v>469</v>
      </c>
      <c r="C425" s="159"/>
      <c r="D425" s="84">
        <v>175</v>
      </c>
      <c r="E425" s="85"/>
      <c r="F425" s="84">
        <v>225</v>
      </c>
      <c r="G425" s="213"/>
      <c r="H425" s="238">
        <v>250</v>
      </c>
      <c r="I425" s="85"/>
      <c r="J425" s="294" t="s">
        <v>237</v>
      </c>
      <c r="K425" s="295"/>
      <c r="L425" s="296">
        <v>125</v>
      </c>
      <c r="M425" s="448">
        <v>1.65</v>
      </c>
      <c r="N425" s="91">
        <f t="shared" si="9"/>
        <v>142.64705882352939</v>
      </c>
      <c r="O425" s="448">
        <v>0.68</v>
      </c>
      <c r="P425" s="216"/>
      <c r="Q425" s="333" t="s">
        <v>41</v>
      </c>
      <c r="R425" s="90" t="s">
        <v>425</v>
      </c>
    </row>
    <row r="426" spans="1:18">
      <c r="B426" s="522" t="s">
        <v>470</v>
      </c>
      <c r="C426" s="523"/>
      <c r="D426" s="125"/>
      <c r="E426" s="142"/>
      <c r="F426" s="125"/>
      <c r="G426" s="388"/>
      <c r="H426" s="248"/>
      <c r="I426" s="142"/>
      <c r="J426" s="125"/>
      <c r="K426" s="269"/>
      <c r="L426" s="97"/>
      <c r="M426" s="472"/>
      <c r="N426" s="91"/>
      <c r="O426" s="472"/>
      <c r="P426" s="216"/>
      <c r="Q426" s="333" t="s">
        <v>33</v>
      </c>
      <c r="R426" s="124" t="s">
        <v>471</v>
      </c>
    </row>
    <row r="427" spans="1:18" ht="15.75" thickBot="1">
      <c r="B427" s="524" t="s">
        <v>472</v>
      </c>
      <c r="C427" s="525"/>
      <c r="D427" s="400">
        <v>150</v>
      </c>
      <c r="E427" s="403"/>
      <c r="F427" s="400">
        <v>200</v>
      </c>
      <c r="G427" s="399"/>
      <c r="H427" s="400">
        <v>250</v>
      </c>
      <c r="I427" s="403"/>
      <c r="J427" s="400">
        <v>300</v>
      </c>
      <c r="K427" s="526"/>
      <c r="L427" s="402"/>
      <c r="M427" s="527">
        <v>0.94</v>
      </c>
      <c r="N427" s="178">
        <f t="shared" si="9"/>
        <v>-30.882352941176478</v>
      </c>
      <c r="O427" s="527">
        <v>1.36</v>
      </c>
      <c r="P427" s="306"/>
      <c r="Q427" s="528" t="s">
        <v>41</v>
      </c>
      <c r="R427" s="181" t="s">
        <v>425</v>
      </c>
    </row>
    <row r="429" spans="1:18">
      <c r="A429" s="1"/>
      <c r="C429" s="308"/>
      <c r="D429" s="316"/>
      <c r="E429" s="308"/>
      <c r="F429" s="529" t="s">
        <v>473</v>
      </c>
      <c r="G429" s="308"/>
      <c r="H429" s="316"/>
      <c r="I429" s="308"/>
      <c r="J429" s="316"/>
      <c r="K429" s="308"/>
      <c r="L429" s="316"/>
      <c r="M429" s="317"/>
    </row>
    <row r="430" spans="1:18">
      <c r="A430" s="1"/>
      <c r="B430" s="436"/>
      <c r="C430" s="308"/>
      <c r="D430" s="309"/>
      <c r="E430" s="2"/>
      <c r="F430" s="3"/>
      <c r="G430" s="2"/>
      <c r="H430" s="3"/>
      <c r="I430" s="2"/>
      <c r="J430" s="3"/>
      <c r="K430" s="2"/>
      <c r="L430" s="3"/>
      <c r="M430" s="4"/>
    </row>
    <row r="431" spans="1:18">
      <c r="A431" s="1"/>
      <c r="B431" s="312" t="s">
        <v>1</v>
      </c>
      <c r="C431" s="308"/>
      <c r="D431" s="309"/>
      <c r="E431" s="310" t="s">
        <v>2</v>
      </c>
      <c r="F431" s="311"/>
      <c r="G431" s="530"/>
      <c r="H431" s="531" t="s">
        <v>4</v>
      </c>
      <c r="I431" s="310"/>
      <c r="J431" s="312" t="s">
        <v>474</v>
      </c>
      <c r="K431" s="310" t="s">
        <v>475</v>
      </c>
      <c r="L431" s="316"/>
      <c r="M431" s="317"/>
    </row>
    <row r="432" spans="1:18">
      <c r="A432" s="1"/>
      <c r="B432" s="312" t="s">
        <v>5</v>
      </c>
      <c r="C432" s="182"/>
      <c r="D432" s="186"/>
      <c r="E432" s="310" t="s">
        <v>6</v>
      </c>
      <c r="F432" s="311"/>
      <c r="G432" s="312"/>
      <c r="H432" s="313" t="s">
        <v>8</v>
      </c>
      <c r="I432" s="310"/>
      <c r="J432" s="314"/>
      <c r="K432" s="315"/>
      <c r="L432" s="316"/>
      <c r="M432" s="317"/>
    </row>
    <row r="433" spans="1:13">
      <c r="A433" s="1"/>
      <c r="B433" s="312"/>
      <c r="C433" s="182"/>
      <c r="D433" s="186"/>
      <c r="E433" s="310"/>
      <c r="F433" s="311"/>
      <c r="G433" s="312"/>
      <c r="H433" s="313"/>
      <c r="I433" s="310"/>
      <c r="J433" s="314"/>
      <c r="K433" s="315"/>
      <c r="L433" s="316"/>
      <c r="M433" s="317"/>
    </row>
  </sheetData>
  <mergeCells count="2">
    <mergeCell ref="Q6:R6"/>
    <mergeCell ref="Q7:R7"/>
  </mergeCells>
  <hyperlinks>
    <hyperlink ref="H3" r:id="rId1" xr:uid="{F195AF24-9DDA-4733-B16F-83DAE1AB87A9}"/>
    <hyperlink ref="H4" r:id="rId2" xr:uid="{67502304-832F-42EC-A3FE-9D5DDB95194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</dc:creator>
  <cp:lastModifiedBy>clift</cp:lastModifiedBy>
  <dcterms:created xsi:type="dcterms:W3CDTF">2022-09-05T06:49:56Z</dcterms:created>
  <dcterms:modified xsi:type="dcterms:W3CDTF">2022-09-05T06:50:20Z</dcterms:modified>
</cp:coreProperties>
</file>